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Deepak Singh\April 2024\VIS(2024-25)-PL062-054-073 Microtech greenburg\VIS(2024-25)-PL062-054-073\Report\"/>
    </mc:Choice>
  </mc:AlternateContent>
  <bookViews>
    <workbookView xWindow="0" yWindow="0" windowWidth="24000" windowHeight="8775" tabRatio="587" activeTab="3"/>
  </bookViews>
  <sheets>
    <sheet name="Inventory" sheetId="22" r:id="rId1"/>
    <sheet name="Pivot" sheetId="24" r:id="rId2"/>
    <sheet name="Inventory calculation" sheetId="23" r:id="rId3"/>
    <sheet name="Civil work" sheetId="12" r:id="rId4"/>
    <sheet name="Sheet1" sheetId="25" r:id="rId5"/>
  </sheets>
  <definedNames>
    <definedName name="_xlnm._FilterDatabase" localSheetId="0" hidden="1">Inventory!$A$9:$H$702</definedName>
    <definedName name="_xlnm.Print_Area" localSheetId="0">Inventory!$A$1:$H$702</definedName>
    <definedName name="_xlnm.Print_Titles" localSheetId="0">Inventory!$9:$9</definedName>
  </definedName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P16" i="12" l="1"/>
  <c r="P20" i="12"/>
  <c r="M20" i="12"/>
  <c r="M13" i="12"/>
  <c r="J2" i="12" l="1"/>
  <c r="I2" i="12"/>
  <c r="M16" i="12"/>
  <c r="E7" i="12"/>
  <c r="E4" i="12"/>
  <c r="H13" i="12"/>
  <c r="F20" i="12"/>
  <c r="R4" i="12" l="1"/>
  <c r="E5" i="12"/>
  <c r="E8" i="12" s="1"/>
  <c r="F14" i="25" l="1"/>
  <c r="O4" i="12"/>
  <c r="J4" i="12" s="1"/>
  <c r="J5" i="12" s="1"/>
  <c r="Q22" i="23"/>
  <c r="Q21" i="23"/>
  <c r="K43" i="23"/>
  <c r="K41" i="23"/>
  <c r="K23" i="23"/>
  <c r="L23" i="23" s="1"/>
  <c r="K22" i="23"/>
  <c r="L22" i="23" s="1"/>
  <c r="K21" i="23"/>
  <c r="L21" i="23" s="1"/>
  <c r="K19" i="23"/>
  <c r="L19" i="23"/>
  <c r="M19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M43" i="23"/>
  <c r="L41" i="23"/>
  <c r="L43" i="23" s="1"/>
  <c r="H2" i="12"/>
  <c r="M23" i="23" l="1"/>
  <c r="M22" i="23"/>
  <c r="M21" i="23"/>
  <c r="J25" i="23"/>
  <c r="K24" i="23"/>
  <c r="M24" i="23" s="1"/>
  <c r="K20" i="23"/>
  <c r="M20" i="23" s="1"/>
  <c r="K18" i="23"/>
  <c r="M18" i="23" s="1"/>
  <c r="K17" i="23"/>
  <c r="L17" i="23" s="1"/>
  <c r="K16" i="23"/>
  <c r="L16" i="23" s="1"/>
  <c r="K15" i="23"/>
  <c r="L15" i="23" s="1"/>
  <c r="K13" i="23"/>
  <c r="L13" i="23" s="1"/>
  <c r="L20" i="23" l="1"/>
  <c r="M16" i="23"/>
  <c r="M13" i="23"/>
  <c r="L18" i="23"/>
  <c r="M15" i="23"/>
  <c r="M17" i="23"/>
  <c r="L24" i="23"/>
  <c r="K12" i="23"/>
  <c r="K14" i="23"/>
  <c r="M14" i="23" l="1"/>
  <c r="L14" i="23"/>
  <c r="L12" i="23"/>
  <c r="M12" i="23"/>
  <c r="K25" i="23"/>
  <c r="K26" i="23" s="1"/>
  <c r="M25" i="23" l="1"/>
  <c r="L25" i="23"/>
  <c r="G702" i="22"/>
  <c r="F23" i="12"/>
  <c r="F19" i="12"/>
  <c r="F27" i="12"/>
  <c r="F25" i="12"/>
  <c r="F24" i="12"/>
  <c r="F28" i="12"/>
  <c r="F21" i="12" l="1"/>
  <c r="P15" i="12" l="1"/>
  <c r="J13" i="12"/>
  <c r="D13" i="12"/>
  <c r="F13" i="12" s="1"/>
  <c r="M15" i="12" l="1"/>
  <c r="M17" i="12" l="1"/>
  <c r="M18" i="12"/>
  <c r="P17" i="12" l="1"/>
  <c r="P22" i="12" s="1"/>
  <c r="P24" i="12" s="1"/>
  <c r="P23" i="12" l="1"/>
</calcChain>
</file>

<file path=xl/sharedStrings.xml><?xml version="1.0" encoding="utf-8"?>
<sst xmlns="http://schemas.openxmlformats.org/spreadsheetml/2006/main" count="3597" uniqueCount="844">
  <si>
    <t>Configuration</t>
  </si>
  <si>
    <t>Saleable area per DU
(In Sq Mt)</t>
  </si>
  <si>
    <t>Saleable area per DU
(In Sqft)</t>
  </si>
  <si>
    <t>A</t>
  </si>
  <si>
    <t>B</t>
  </si>
  <si>
    <t>C</t>
  </si>
  <si>
    <t>D</t>
  </si>
  <si>
    <t>E</t>
  </si>
  <si>
    <t>F</t>
  </si>
  <si>
    <t>G</t>
  </si>
  <si>
    <t>Total</t>
  </si>
  <si>
    <t>acre</t>
  </si>
  <si>
    <t>sq.mtr</t>
  </si>
  <si>
    <t>Area</t>
  </si>
  <si>
    <t>Circle Value</t>
  </si>
  <si>
    <t>FMV</t>
  </si>
  <si>
    <t>rate</t>
  </si>
  <si>
    <t>Far</t>
  </si>
  <si>
    <t>Non Far</t>
  </si>
  <si>
    <t>Rate</t>
  </si>
  <si>
    <t>Value</t>
  </si>
  <si>
    <t>Total Cons</t>
  </si>
  <si>
    <t>sq.ft</t>
  </si>
  <si>
    <t>per sq.ft</t>
  </si>
  <si>
    <t>b</t>
  </si>
  <si>
    <t>c</t>
  </si>
  <si>
    <t>d</t>
  </si>
  <si>
    <t>FAR</t>
  </si>
  <si>
    <t>Built up</t>
  </si>
  <si>
    <t>e</t>
  </si>
  <si>
    <t>NON FAR</t>
  </si>
  <si>
    <t>round off</t>
  </si>
  <si>
    <t>RV</t>
  </si>
  <si>
    <t>DV</t>
  </si>
  <si>
    <t>Tower</t>
  </si>
  <si>
    <t>Carpet Area</t>
  </si>
  <si>
    <t>Column Labels</t>
  </si>
  <si>
    <t>Grand Total</t>
  </si>
  <si>
    <t>Row Labels</t>
  </si>
  <si>
    <t>Units on one tower</t>
  </si>
  <si>
    <t>Permissible FAR</t>
  </si>
  <si>
    <t>Land value</t>
  </si>
  <si>
    <t>Aesthetic</t>
  </si>
  <si>
    <t>sq.yds</t>
  </si>
  <si>
    <t>Proposed Green Area</t>
  </si>
  <si>
    <t>Required Green Area</t>
  </si>
  <si>
    <t>PR. Ground Coverage</t>
  </si>
  <si>
    <t>Achieved GC</t>
  </si>
  <si>
    <t>Total Saleable area  (in sq. ft.)</t>
  </si>
  <si>
    <t>PURI CONSTRUCTION PVT. LTD.</t>
  </si>
  <si>
    <t>PROJECT - PURI DIPLOMATIC RESIDENCES (110A-111, GURUGRAM, HARYANA)</t>
  </si>
  <si>
    <t>INVENTORY DETAIL</t>
  </si>
  <si>
    <r>
      <rPr>
        <b/>
        <sz val="10.5"/>
        <rFont val="Bookman Old Style"/>
        <family val="1"/>
      </rPr>
      <t>S.N</t>
    </r>
  </si>
  <si>
    <r>
      <rPr>
        <b/>
        <sz val="10.5"/>
        <rFont val="Bookman Old Style"/>
        <family val="1"/>
      </rPr>
      <t>Tower No.</t>
    </r>
  </si>
  <si>
    <r>
      <rPr>
        <b/>
        <sz val="10.5"/>
        <rFont val="Bookman Old Style"/>
        <family val="1"/>
      </rPr>
      <t>Floor No.</t>
    </r>
  </si>
  <si>
    <r>
      <rPr>
        <b/>
        <sz val="10.5"/>
        <rFont val="Bookman Old Style"/>
        <family val="1"/>
      </rPr>
      <t>Unit No.</t>
    </r>
  </si>
  <si>
    <r>
      <rPr>
        <b/>
        <sz val="10.5"/>
        <rFont val="Bookman Old Style"/>
        <family val="1"/>
      </rPr>
      <t>Unit Name</t>
    </r>
  </si>
  <si>
    <r>
      <rPr>
        <b/>
        <sz val="10.5"/>
        <rFont val="Bookman Old Style"/>
        <family val="1"/>
      </rPr>
      <t>Apartment Category</t>
    </r>
  </si>
  <si>
    <t>Balcony Area</t>
  </si>
  <si>
    <r>
      <rPr>
        <sz val="10.5"/>
        <rFont val="Cambria"/>
        <family val="1"/>
      </rPr>
      <t>Towe A1</t>
    </r>
  </si>
  <si>
    <r>
      <rPr>
        <sz val="10.5"/>
        <rFont val="Cambria"/>
        <family val="1"/>
      </rPr>
      <t>Floor 1</t>
    </r>
  </si>
  <si>
    <r>
      <rPr>
        <sz val="10.5"/>
        <rFont val="Cambria"/>
        <family val="1"/>
      </rPr>
      <t>Towe A1-101</t>
    </r>
  </si>
  <si>
    <t>3BHK+3T+S (122.97 sq.
mtr.)</t>
  </si>
  <si>
    <t xml:space="preserve">
263.29 </t>
  </si>
  <si>
    <r>
      <rPr>
        <sz val="10.5"/>
        <rFont val="Cambria"/>
        <family val="1"/>
      </rPr>
      <t>Towe A1-102</t>
    </r>
  </si>
  <si>
    <r>
      <rPr>
        <sz val="10.5"/>
        <rFont val="Cambria"/>
        <family val="1"/>
      </rPr>
      <t xml:space="preserve">3BHK+3T+S (122.97 sq.
</t>
    </r>
    <r>
      <rPr>
        <sz val="10.5"/>
        <rFont val="Cambria"/>
        <family val="1"/>
      </rPr>
      <t>mtr.)</t>
    </r>
  </si>
  <si>
    <r>
      <rPr>
        <sz val="10.5"/>
        <rFont val="Cambria"/>
        <family val="1"/>
      </rPr>
      <t>Floor 2</t>
    </r>
  </si>
  <si>
    <r>
      <rPr>
        <sz val="10.5"/>
        <rFont val="Cambria"/>
        <family val="1"/>
      </rPr>
      <t>Towe A1-201</t>
    </r>
  </si>
  <si>
    <r>
      <rPr>
        <sz val="10.5"/>
        <rFont val="Cambria"/>
        <family val="1"/>
      </rPr>
      <t>Towe A1-202</t>
    </r>
  </si>
  <si>
    <r>
      <rPr>
        <sz val="10.5"/>
        <rFont val="Cambria"/>
        <family val="1"/>
      </rPr>
      <t>Towe A1-203</t>
    </r>
  </si>
  <si>
    <r>
      <rPr>
        <sz val="10.5"/>
        <rFont val="Cambria"/>
        <family val="1"/>
      </rPr>
      <t>Towe A1-204</t>
    </r>
  </si>
  <si>
    <r>
      <rPr>
        <sz val="10.5"/>
        <rFont val="Cambria"/>
        <family val="1"/>
      </rPr>
      <t>Floor 3</t>
    </r>
  </si>
  <si>
    <r>
      <rPr>
        <sz val="10.5"/>
        <rFont val="Cambria"/>
        <family val="1"/>
      </rPr>
      <t>Towe A1-301</t>
    </r>
  </si>
  <si>
    <r>
      <rPr>
        <sz val="10.5"/>
        <rFont val="Cambria"/>
        <family val="1"/>
      </rPr>
      <t>Towe A1-302</t>
    </r>
  </si>
  <si>
    <r>
      <rPr>
        <sz val="10.5"/>
        <rFont val="Cambria"/>
        <family val="1"/>
      </rPr>
      <t>Towe A1-303</t>
    </r>
  </si>
  <si>
    <r>
      <rPr>
        <sz val="10.5"/>
        <rFont val="Cambria"/>
        <family val="1"/>
      </rPr>
      <t>Towe A1-304</t>
    </r>
  </si>
  <si>
    <r>
      <rPr>
        <sz val="10.5"/>
        <rFont val="Cambria"/>
        <family val="1"/>
      </rPr>
      <t>Floor 4</t>
    </r>
  </si>
  <si>
    <r>
      <rPr>
        <sz val="10.5"/>
        <rFont val="Cambria"/>
        <family val="1"/>
      </rPr>
      <t>Towe A1-401</t>
    </r>
  </si>
  <si>
    <r>
      <rPr>
        <sz val="10.5"/>
        <rFont val="Cambria"/>
        <family val="1"/>
      </rPr>
      <t>Towe A1-402</t>
    </r>
  </si>
  <si>
    <r>
      <rPr>
        <sz val="10.5"/>
        <rFont val="Cambria"/>
        <family val="1"/>
      </rPr>
      <t>Towe A1-403</t>
    </r>
  </si>
  <si>
    <r>
      <rPr>
        <sz val="10.5"/>
        <rFont val="Cambria"/>
        <family val="1"/>
      </rPr>
      <t>Towe A1-404</t>
    </r>
  </si>
  <si>
    <r>
      <rPr>
        <sz val="10.5"/>
        <rFont val="Cambria"/>
        <family val="1"/>
      </rPr>
      <t>Floor 5</t>
    </r>
  </si>
  <si>
    <r>
      <rPr>
        <sz val="10.5"/>
        <rFont val="Cambria"/>
        <family val="1"/>
      </rPr>
      <t>Towe A1-501</t>
    </r>
  </si>
  <si>
    <r>
      <rPr>
        <sz val="10.5"/>
        <rFont val="Cambria"/>
        <family val="1"/>
      </rPr>
      <t>Towe A1-502</t>
    </r>
  </si>
  <si>
    <r>
      <rPr>
        <sz val="10.5"/>
        <rFont val="Cambria"/>
        <family val="1"/>
      </rPr>
      <t>Towe A1-503</t>
    </r>
  </si>
  <si>
    <r>
      <rPr>
        <sz val="10.5"/>
        <rFont val="Cambria"/>
        <family val="1"/>
      </rPr>
      <t>Towe A1-504</t>
    </r>
  </si>
  <si>
    <r>
      <rPr>
        <sz val="10.5"/>
        <rFont val="Cambria"/>
        <family val="1"/>
      </rPr>
      <t>Floor 6</t>
    </r>
  </si>
  <si>
    <r>
      <rPr>
        <sz val="10.5"/>
        <rFont val="Cambria"/>
        <family val="1"/>
      </rPr>
      <t>Towe A1-601</t>
    </r>
  </si>
  <si>
    <r>
      <rPr>
        <sz val="10.5"/>
        <rFont val="Cambria"/>
        <family val="1"/>
      </rPr>
      <t>Towe A1-602</t>
    </r>
  </si>
  <si>
    <r>
      <rPr>
        <sz val="10.5"/>
        <rFont val="Cambria"/>
        <family val="1"/>
      </rPr>
      <t>Towe A1-603</t>
    </r>
  </si>
  <si>
    <r>
      <rPr>
        <sz val="10.5"/>
        <rFont val="Cambria"/>
        <family val="1"/>
      </rPr>
      <t>Towe A1-604</t>
    </r>
  </si>
  <si>
    <r>
      <rPr>
        <sz val="10.5"/>
        <rFont val="Cambria"/>
        <family val="1"/>
      </rPr>
      <t>Floor 7</t>
    </r>
  </si>
  <si>
    <r>
      <rPr>
        <sz val="10.5"/>
        <rFont val="Cambria"/>
        <family val="1"/>
      </rPr>
      <t>Towe A1-701</t>
    </r>
  </si>
  <si>
    <r>
      <rPr>
        <sz val="10.5"/>
        <rFont val="Cambria"/>
        <family val="1"/>
      </rPr>
      <t>Towe A1-702</t>
    </r>
  </si>
  <si>
    <r>
      <rPr>
        <sz val="10.5"/>
        <rFont val="Cambria"/>
        <family val="1"/>
      </rPr>
      <t>Towe A1-703</t>
    </r>
  </si>
  <si>
    <r>
      <rPr>
        <sz val="10.5"/>
        <rFont val="Cambria"/>
        <family val="1"/>
      </rPr>
      <t>Towe A1-704</t>
    </r>
  </si>
  <si>
    <r>
      <rPr>
        <sz val="10.5"/>
        <rFont val="Cambria"/>
        <family val="1"/>
      </rPr>
      <t>Floor 8</t>
    </r>
  </si>
  <si>
    <r>
      <rPr>
        <sz val="10.5"/>
        <rFont val="Cambria"/>
        <family val="1"/>
      </rPr>
      <t>Towe A1-801</t>
    </r>
  </si>
  <si>
    <r>
      <rPr>
        <sz val="10.5"/>
        <rFont val="Cambria"/>
        <family val="1"/>
      </rPr>
      <t>Towe A1-802</t>
    </r>
  </si>
  <si>
    <r>
      <rPr>
        <sz val="10.5"/>
        <rFont val="Cambria"/>
        <family val="1"/>
      </rPr>
      <t>Towe A1-803</t>
    </r>
  </si>
  <si>
    <r>
      <rPr>
        <sz val="10.5"/>
        <rFont val="Cambria"/>
        <family val="1"/>
      </rPr>
      <t>Towe A1-804</t>
    </r>
  </si>
  <si>
    <r>
      <rPr>
        <sz val="10.5"/>
        <rFont val="Cambria"/>
        <family val="1"/>
      </rPr>
      <t>Floor 9</t>
    </r>
  </si>
  <si>
    <r>
      <rPr>
        <sz val="10.5"/>
        <rFont val="Cambria"/>
        <family val="1"/>
      </rPr>
      <t>Towe A1-901</t>
    </r>
  </si>
  <si>
    <r>
      <rPr>
        <sz val="10.5"/>
        <rFont val="Cambria"/>
        <family val="1"/>
      </rPr>
      <t>Towe A1-902</t>
    </r>
  </si>
  <si>
    <r>
      <rPr>
        <sz val="10.5"/>
        <rFont val="Cambria"/>
        <family val="1"/>
      </rPr>
      <t>Towe A1-903</t>
    </r>
  </si>
  <si>
    <r>
      <rPr>
        <sz val="10.5"/>
        <rFont val="Cambria"/>
        <family val="1"/>
      </rPr>
      <t>Towe A1-904</t>
    </r>
  </si>
  <si>
    <r>
      <rPr>
        <sz val="10.5"/>
        <rFont val="Cambria"/>
        <family val="1"/>
      </rPr>
      <t>Floor 10</t>
    </r>
  </si>
  <si>
    <r>
      <rPr>
        <sz val="10.5"/>
        <rFont val="Cambria"/>
        <family val="1"/>
      </rPr>
      <t>Towe A1-1001</t>
    </r>
  </si>
  <si>
    <r>
      <rPr>
        <sz val="10.5"/>
        <rFont val="Cambria"/>
        <family val="1"/>
      </rPr>
      <t>Towe A1-1002</t>
    </r>
  </si>
  <si>
    <r>
      <rPr>
        <sz val="10.5"/>
        <rFont val="Cambria"/>
        <family val="1"/>
      </rPr>
      <t>Towe A1-1003</t>
    </r>
  </si>
  <si>
    <r>
      <rPr>
        <sz val="10.5"/>
        <rFont val="Cambria"/>
        <family val="1"/>
      </rPr>
      <t>Towe A1-1004</t>
    </r>
  </si>
  <si>
    <r>
      <rPr>
        <sz val="10.5"/>
        <rFont val="Cambria"/>
        <family val="1"/>
      </rPr>
      <t>Floor 11</t>
    </r>
  </si>
  <si>
    <r>
      <rPr>
        <sz val="10.5"/>
        <rFont val="Cambria"/>
        <family val="1"/>
      </rPr>
      <t>Towe A1-1101</t>
    </r>
  </si>
  <si>
    <r>
      <rPr>
        <sz val="10.5"/>
        <rFont val="Cambria"/>
        <family val="1"/>
      </rPr>
      <t>Towe A1-1102</t>
    </r>
  </si>
  <si>
    <r>
      <rPr>
        <sz val="10.5"/>
        <rFont val="Cambria"/>
        <family val="1"/>
      </rPr>
      <t>Towe A1-1103</t>
    </r>
  </si>
  <si>
    <r>
      <rPr>
        <sz val="10.5"/>
        <rFont val="Cambria"/>
        <family val="1"/>
      </rPr>
      <t>Towe A1-1104</t>
    </r>
  </si>
  <si>
    <r>
      <rPr>
        <sz val="10.5"/>
        <rFont val="Cambria"/>
        <family val="1"/>
      </rPr>
      <t>Floor 12</t>
    </r>
  </si>
  <si>
    <r>
      <rPr>
        <sz val="10.5"/>
        <rFont val="Cambria"/>
        <family val="1"/>
      </rPr>
      <t>Towe A1-1201</t>
    </r>
  </si>
  <si>
    <r>
      <rPr>
        <sz val="10.5"/>
        <rFont val="Cambria"/>
        <family val="1"/>
      </rPr>
      <t>Towe A1-1202</t>
    </r>
  </si>
  <si>
    <r>
      <rPr>
        <sz val="10.5"/>
        <rFont val="Cambria"/>
        <family val="1"/>
      </rPr>
      <t>Towe A1-1203</t>
    </r>
  </si>
  <si>
    <r>
      <rPr>
        <sz val="10.5"/>
        <rFont val="Cambria"/>
        <family val="1"/>
      </rPr>
      <t>Towe A1-1204</t>
    </r>
  </si>
  <si>
    <r>
      <rPr>
        <sz val="10.5"/>
        <rFont val="Cambria"/>
        <family val="1"/>
      </rPr>
      <t>Floor 13</t>
    </r>
  </si>
  <si>
    <r>
      <rPr>
        <sz val="10.5"/>
        <rFont val="Cambria"/>
        <family val="1"/>
      </rPr>
      <t>Towe A1-1201A</t>
    </r>
  </si>
  <si>
    <r>
      <rPr>
        <sz val="10.5"/>
        <rFont val="Cambria"/>
        <family val="1"/>
      </rPr>
      <t>Towe A1-1202A</t>
    </r>
  </si>
  <si>
    <r>
      <rPr>
        <sz val="10.5"/>
        <rFont val="Cambria"/>
        <family val="1"/>
      </rPr>
      <t>Towe A1-1203A</t>
    </r>
  </si>
  <si>
    <r>
      <rPr>
        <sz val="10.5"/>
        <rFont val="Cambria"/>
        <family val="1"/>
      </rPr>
      <t>Towe A1-1204A</t>
    </r>
  </si>
  <si>
    <r>
      <rPr>
        <sz val="10.5"/>
        <rFont val="Cambria"/>
        <family val="1"/>
      </rPr>
      <t>Floor 14</t>
    </r>
  </si>
  <si>
    <r>
      <rPr>
        <sz val="10.5"/>
        <rFont val="Cambria"/>
        <family val="1"/>
      </rPr>
      <t>Towe A1-1401</t>
    </r>
  </si>
  <si>
    <r>
      <rPr>
        <sz val="10.5"/>
        <rFont val="Cambria"/>
        <family val="1"/>
      </rPr>
      <t>Towe A1-1402</t>
    </r>
  </si>
  <si>
    <r>
      <rPr>
        <sz val="10.5"/>
        <rFont val="Cambria"/>
        <family val="1"/>
      </rPr>
      <t>Towe A1-1403</t>
    </r>
  </si>
  <si>
    <r>
      <rPr>
        <sz val="10.5"/>
        <rFont val="Cambria"/>
        <family val="1"/>
      </rPr>
      <t>Towe A1-1404</t>
    </r>
  </si>
  <si>
    <r>
      <rPr>
        <sz val="10.5"/>
        <rFont val="Cambria"/>
        <family val="1"/>
      </rPr>
      <t>Floor 15</t>
    </r>
  </si>
  <si>
    <r>
      <rPr>
        <sz val="10.5"/>
        <rFont val="Cambria"/>
        <family val="1"/>
      </rPr>
      <t>Towe A1-1501</t>
    </r>
  </si>
  <si>
    <r>
      <rPr>
        <sz val="10.5"/>
        <rFont val="Cambria"/>
        <family val="1"/>
      </rPr>
      <t>Towe A1-1502</t>
    </r>
  </si>
  <si>
    <r>
      <rPr>
        <sz val="10.5"/>
        <rFont val="Cambria"/>
        <family val="1"/>
      </rPr>
      <t>Towe A1-1503</t>
    </r>
  </si>
  <si>
    <r>
      <rPr>
        <sz val="10.5"/>
        <rFont val="Cambria"/>
        <family val="1"/>
      </rPr>
      <t>Towe A1-1504</t>
    </r>
  </si>
  <si>
    <r>
      <rPr>
        <sz val="10.5"/>
        <rFont val="Cambria"/>
        <family val="1"/>
      </rPr>
      <t>Floor 16</t>
    </r>
  </si>
  <si>
    <r>
      <rPr>
        <sz val="10.5"/>
        <rFont val="Cambria"/>
        <family val="1"/>
      </rPr>
      <t>Towe A1-1601</t>
    </r>
  </si>
  <si>
    <r>
      <rPr>
        <sz val="10.5"/>
        <rFont val="Cambria"/>
        <family val="1"/>
      </rPr>
      <t>Towe A1-1602</t>
    </r>
  </si>
  <si>
    <r>
      <rPr>
        <sz val="10.5"/>
        <rFont val="Cambria"/>
        <family val="1"/>
      </rPr>
      <t>Towe A1-1603</t>
    </r>
  </si>
  <si>
    <r>
      <rPr>
        <sz val="10.5"/>
        <rFont val="Cambria"/>
        <family val="1"/>
      </rPr>
      <t>Towe A1-1604</t>
    </r>
  </si>
  <si>
    <r>
      <rPr>
        <sz val="10.5"/>
        <rFont val="Cambria"/>
        <family val="1"/>
      </rPr>
      <t>Floor 17</t>
    </r>
  </si>
  <si>
    <r>
      <rPr>
        <sz val="10.5"/>
        <rFont val="Cambria"/>
        <family val="1"/>
      </rPr>
      <t>Towe A1-1701</t>
    </r>
  </si>
  <si>
    <r>
      <rPr>
        <sz val="10.5"/>
        <rFont val="Cambria"/>
        <family val="1"/>
      </rPr>
      <t>Towe A1-1702</t>
    </r>
  </si>
  <si>
    <r>
      <rPr>
        <sz val="10.5"/>
        <rFont val="Cambria"/>
        <family val="1"/>
      </rPr>
      <t>Towe A1-1703</t>
    </r>
  </si>
  <si>
    <r>
      <rPr>
        <sz val="10.5"/>
        <rFont val="Cambria"/>
        <family val="1"/>
      </rPr>
      <t>Towe A1-1704</t>
    </r>
  </si>
  <si>
    <r>
      <rPr>
        <sz val="10.5"/>
        <rFont val="Cambria"/>
        <family val="1"/>
      </rPr>
      <t>Floor 18</t>
    </r>
  </si>
  <si>
    <r>
      <rPr>
        <sz val="10.5"/>
        <rFont val="Cambria"/>
        <family val="1"/>
      </rPr>
      <t>Towe A1-1801</t>
    </r>
  </si>
  <si>
    <r>
      <rPr>
        <sz val="10.5"/>
        <rFont val="Cambria"/>
        <family val="1"/>
      </rPr>
      <t>Towe A1-1802</t>
    </r>
  </si>
  <si>
    <r>
      <rPr>
        <sz val="10.5"/>
        <rFont val="Cambria"/>
        <family val="1"/>
      </rPr>
      <t xml:space="preserve">2BHK+3T+S (102.93 sq.
</t>
    </r>
    <r>
      <rPr>
        <sz val="10.5"/>
        <rFont val="Cambria"/>
        <family val="1"/>
      </rPr>
      <t>mtr.)</t>
    </r>
  </si>
  <si>
    <t xml:space="preserve">
233.90</t>
  </si>
  <si>
    <r>
      <rPr>
        <sz val="10.5"/>
        <rFont val="Cambria"/>
        <family val="1"/>
      </rPr>
      <t>Towe A1-1803</t>
    </r>
  </si>
  <si>
    <r>
      <rPr>
        <sz val="10.5"/>
        <rFont val="Cambria"/>
        <family val="1"/>
      </rPr>
      <t>Towe A1-1804</t>
    </r>
  </si>
  <si>
    <r>
      <rPr>
        <sz val="10.5"/>
        <rFont val="Cambria"/>
        <family val="1"/>
      </rPr>
      <t>Floor 19</t>
    </r>
  </si>
  <si>
    <r>
      <rPr>
        <sz val="10.5"/>
        <rFont val="Cambria"/>
        <family val="1"/>
      </rPr>
      <t>Towe A1-1901</t>
    </r>
  </si>
  <si>
    <r>
      <rPr>
        <sz val="10.5"/>
        <rFont val="Cambria"/>
        <family val="1"/>
      </rPr>
      <t>Towe A1-1902</t>
    </r>
  </si>
  <si>
    <r>
      <rPr>
        <sz val="10.5"/>
        <rFont val="Cambria"/>
        <family val="1"/>
      </rPr>
      <t>Towe A1-1903</t>
    </r>
  </si>
  <si>
    <r>
      <rPr>
        <sz val="10.5"/>
        <rFont val="Cambria"/>
        <family val="1"/>
      </rPr>
      <t>Towe A1-1904</t>
    </r>
  </si>
  <si>
    <r>
      <rPr>
        <sz val="10.5"/>
        <rFont val="Cambria"/>
        <family val="1"/>
      </rPr>
      <t>Floor 20</t>
    </r>
  </si>
  <si>
    <r>
      <rPr>
        <sz val="10.5"/>
        <rFont val="Cambria"/>
        <family val="1"/>
      </rPr>
      <t>Towe A1-2001</t>
    </r>
  </si>
  <si>
    <r>
      <rPr>
        <sz val="10.5"/>
        <rFont val="Cambria"/>
        <family val="1"/>
      </rPr>
      <t>Towe A1-2002</t>
    </r>
  </si>
  <si>
    <r>
      <rPr>
        <sz val="10.5"/>
        <rFont val="Cambria"/>
        <family val="1"/>
      </rPr>
      <t>Towe A1-2003</t>
    </r>
  </si>
  <si>
    <t>Towe A1-2004</t>
  </si>
  <si>
    <r>
      <rPr>
        <sz val="10.5"/>
        <rFont val="Cambria"/>
        <family val="1"/>
      </rPr>
      <t>Floor 21</t>
    </r>
  </si>
  <si>
    <r>
      <rPr>
        <sz val="10.5"/>
        <rFont val="Cambria"/>
        <family val="1"/>
      </rPr>
      <t>Towe A1-2101</t>
    </r>
  </si>
  <si>
    <r>
      <rPr>
        <sz val="10.5"/>
        <rFont val="Cambria"/>
        <family val="1"/>
      </rPr>
      <t>Towe A1-2102</t>
    </r>
  </si>
  <si>
    <r>
      <rPr>
        <sz val="10.5"/>
        <rFont val="Cambria"/>
        <family val="1"/>
      </rPr>
      <t>Towe A1-2103</t>
    </r>
  </si>
  <si>
    <r>
      <rPr>
        <sz val="10.5"/>
        <rFont val="Cambria"/>
        <family val="1"/>
      </rPr>
      <t>Towe A1-2104</t>
    </r>
  </si>
  <si>
    <r>
      <rPr>
        <sz val="10.5"/>
        <rFont val="Cambria"/>
        <family val="1"/>
      </rPr>
      <t>Floor 22</t>
    </r>
  </si>
  <si>
    <r>
      <rPr>
        <sz val="10.5"/>
        <rFont val="Cambria"/>
        <family val="1"/>
      </rPr>
      <t>Towe A1-2201</t>
    </r>
  </si>
  <si>
    <r>
      <rPr>
        <sz val="10.5"/>
        <rFont val="Cambria"/>
        <family val="1"/>
      </rPr>
      <t>Towe A1-2202</t>
    </r>
  </si>
  <si>
    <r>
      <rPr>
        <sz val="10.5"/>
        <rFont val="Cambria"/>
        <family val="1"/>
      </rPr>
      <t>Towe A1-2203</t>
    </r>
  </si>
  <si>
    <r>
      <rPr>
        <sz val="10.5"/>
        <rFont val="Cambria"/>
        <family val="1"/>
      </rPr>
      <t>Towe A1-2204</t>
    </r>
  </si>
  <si>
    <r>
      <rPr>
        <sz val="10.5"/>
        <rFont val="Cambria"/>
        <family val="1"/>
      </rPr>
      <t>Floor 23</t>
    </r>
  </si>
  <si>
    <r>
      <rPr>
        <sz val="10.5"/>
        <rFont val="Cambria"/>
        <family val="1"/>
      </rPr>
      <t>Towe A1-2301</t>
    </r>
  </si>
  <si>
    <r>
      <rPr>
        <sz val="10.5"/>
        <rFont val="Cambria"/>
        <family val="1"/>
      </rPr>
      <t>Towe A1-2302</t>
    </r>
  </si>
  <si>
    <r>
      <rPr>
        <sz val="10.5"/>
        <rFont val="Cambria"/>
        <family val="1"/>
      </rPr>
      <t>Towe A1-2303</t>
    </r>
  </si>
  <si>
    <r>
      <rPr>
        <sz val="10.5"/>
        <rFont val="Cambria"/>
        <family val="1"/>
      </rPr>
      <t>Towe A1-2304</t>
    </r>
  </si>
  <si>
    <r>
      <rPr>
        <sz val="10.5"/>
        <rFont val="Cambria"/>
        <family val="1"/>
      </rPr>
      <t>Floor 24</t>
    </r>
  </si>
  <si>
    <r>
      <rPr>
        <sz val="10.5"/>
        <rFont val="Cambria"/>
        <family val="1"/>
      </rPr>
      <t>Towe A1-2401</t>
    </r>
  </si>
  <si>
    <r>
      <rPr>
        <sz val="10.5"/>
        <rFont val="Cambria"/>
        <family val="1"/>
      </rPr>
      <t>Towe A1-2402</t>
    </r>
  </si>
  <si>
    <r>
      <rPr>
        <sz val="10.5"/>
        <rFont val="Cambria"/>
        <family val="1"/>
      </rPr>
      <t>Towe A1-2403</t>
    </r>
  </si>
  <si>
    <r>
      <rPr>
        <sz val="10.5"/>
        <rFont val="Cambria"/>
        <family val="1"/>
      </rPr>
      <t>Towe A1-2404</t>
    </r>
  </si>
  <si>
    <r>
      <rPr>
        <sz val="10.5"/>
        <rFont val="Cambria"/>
        <family val="1"/>
      </rPr>
      <t>Floor 25</t>
    </r>
  </si>
  <si>
    <r>
      <rPr>
        <sz val="10.5"/>
        <rFont val="Cambria"/>
        <family val="1"/>
      </rPr>
      <t>Towe A1-2501</t>
    </r>
  </si>
  <si>
    <r>
      <rPr>
        <sz val="10.5"/>
        <rFont val="Cambria"/>
        <family val="1"/>
      </rPr>
      <t>Towe A1-2502</t>
    </r>
  </si>
  <si>
    <r>
      <rPr>
        <sz val="10.5"/>
        <rFont val="Cambria"/>
        <family val="1"/>
      </rPr>
      <t>Towe A1-2503</t>
    </r>
  </si>
  <si>
    <r>
      <rPr>
        <sz val="10.5"/>
        <rFont val="Cambria"/>
        <family val="1"/>
      </rPr>
      <t>Towe A1-2504</t>
    </r>
  </si>
  <si>
    <r>
      <rPr>
        <sz val="10.5"/>
        <rFont val="Cambria"/>
        <family val="1"/>
      </rPr>
      <t>Floor 26</t>
    </r>
  </si>
  <si>
    <r>
      <rPr>
        <sz val="10.5"/>
        <rFont val="Cambria"/>
        <family val="1"/>
      </rPr>
      <t>Towe A1-2601</t>
    </r>
  </si>
  <si>
    <r>
      <rPr>
        <sz val="10.5"/>
        <rFont val="Cambria"/>
        <family val="1"/>
      </rPr>
      <t>Towe A1-2602</t>
    </r>
  </si>
  <si>
    <r>
      <rPr>
        <sz val="10.5"/>
        <rFont val="Cambria"/>
        <family val="1"/>
      </rPr>
      <t>Towe A1-2603</t>
    </r>
  </si>
  <si>
    <r>
      <rPr>
        <sz val="10.5"/>
        <rFont val="Cambria"/>
        <family val="1"/>
      </rPr>
      <t>Towe A1-2604</t>
    </r>
  </si>
  <si>
    <r>
      <rPr>
        <sz val="10.5"/>
        <rFont val="Cambria"/>
        <family val="1"/>
      </rPr>
      <t>Floor 27</t>
    </r>
  </si>
  <si>
    <r>
      <rPr>
        <sz val="10.5"/>
        <rFont val="Cambria"/>
        <family val="1"/>
      </rPr>
      <t>Towe A1-2701</t>
    </r>
  </si>
  <si>
    <r>
      <rPr>
        <sz val="10.5"/>
        <rFont val="Cambria"/>
        <family val="1"/>
      </rPr>
      <t>Towe A1-2702</t>
    </r>
  </si>
  <si>
    <r>
      <rPr>
        <sz val="10.5"/>
        <rFont val="Cambria"/>
        <family val="1"/>
      </rPr>
      <t>Towe A1-2703</t>
    </r>
  </si>
  <si>
    <r>
      <rPr>
        <sz val="10.5"/>
        <rFont val="Cambria"/>
        <family val="1"/>
      </rPr>
      <t>Towe A1-2704</t>
    </r>
  </si>
  <si>
    <r>
      <rPr>
        <sz val="10.5"/>
        <rFont val="Cambria"/>
        <family val="1"/>
      </rPr>
      <t>Floor 28</t>
    </r>
  </si>
  <si>
    <r>
      <rPr>
        <sz val="10.5"/>
        <rFont val="Cambria"/>
        <family val="1"/>
      </rPr>
      <t>Towe A1-2801</t>
    </r>
  </si>
  <si>
    <r>
      <rPr>
        <sz val="10.5"/>
        <rFont val="Cambria"/>
        <family val="1"/>
      </rPr>
      <t>Towe A1-2802</t>
    </r>
  </si>
  <si>
    <r>
      <rPr>
        <sz val="10.5"/>
        <rFont val="Cambria"/>
        <family val="1"/>
      </rPr>
      <t>Towe A1-2803</t>
    </r>
  </si>
  <si>
    <r>
      <rPr>
        <sz val="10.5"/>
        <rFont val="Cambria"/>
        <family val="1"/>
      </rPr>
      <t>Towe A1-2804</t>
    </r>
  </si>
  <si>
    <r>
      <rPr>
        <sz val="10.5"/>
        <rFont val="Cambria"/>
        <family val="1"/>
      </rPr>
      <t>Floor 29</t>
    </r>
  </si>
  <si>
    <r>
      <rPr>
        <sz val="10.5"/>
        <rFont val="Cambria"/>
        <family val="1"/>
      </rPr>
      <t>Towe A1-2901</t>
    </r>
  </si>
  <si>
    <r>
      <rPr>
        <sz val="10.5"/>
        <rFont val="Cambria"/>
        <family val="1"/>
      </rPr>
      <t>Towe A1-2902</t>
    </r>
  </si>
  <si>
    <r>
      <rPr>
        <sz val="10.5"/>
        <rFont val="Cambria"/>
        <family val="1"/>
      </rPr>
      <t>Towe A1-2903</t>
    </r>
  </si>
  <si>
    <r>
      <rPr>
        <sz val="10.5"/>
        <rFont val="Cambria"/>
        <family val="1"/>
      </rPr>
      <t>Towe A1-2904</t>
    </r>
  </si>
  <si>
    <r>
      <rPr>
        <sz val="10.5"/>
        <rFont val="Cambria"/>
        <family val="1"/>
      </rPr>
      <t>Floor 30</t>
    </r>
  </si>
  <si>
    <r>
      <rPr>
        <sz val="10.5"/>
        <rFont val="Cambria"/>
        <family val="1"/>
      </rPr>
      <t>Towe A1-3001</t>
    </r>
  </si>
  <si>
    <r>
      <rPr>
        <sz val="10.5"/>
        <rFont val="Cambria"/>
        <family val="1"/>
      </rPr>
      <t>Towe A1-3002</t>
    </r>
  </si>
  <si>
    <r>
      <rPr>
        <sz val="10.5"/>
        <rFont val="Cambria"/>
        <family val="1"/>
      </rPr>
      <t>Towe A1-3003</t>
    </r>
  </si>
  <si>
    <r>
      <rPr>
        <sz val="10.5"/>
        <rFont val="Cambria"/>
        <family val="1"/>
      </rPr>
      <t>Towe A1-3004</t>
    </r>
  </si>
  <si>
    <r>
      <rPr>
        <sz val="10.5"/>
        <rFont val="Cambria"/>
        <family val="1"/>
      </rPr>
      <t>Floor 31</t>
    </r>
  </si>
  <si>
    <r>
      <rPr>
        <sz val="10.5"/>
        <rFont val="Cambria"/>
        <family val="1"/>
      </rPr>
      <t>Towe A1-3101</t>
    </r>
  </si>
  <si>
    <r>
      <rPr>
        <sz val="10.5"/>
        <rFont val="Cambria"/>
        <family val="1"/>
      </rPr>
      <t>Towe A1-3102</t>
    </r>
  </si>
  <si>
    <r>
      <rPr>
        <sz val="10.5"/>
        <rFont val="Cambria"/>
        <family val="1"/>
      </rPr>
      <t>Towe A1-3103</t>
    </r>
  </si>
  <si>
    <r>
      <rPr>
        <sz val="10.5"/>
        <rFont val="Cambria"/>
        <family val="1"/>
      </rPr>
      <t>Towe A1-3104</t>
    </r>
  </si>
  <si>
    <r>
      <rPr>
        <sz val="10.5"/>
        <rFont val="Cambria"/>
        <family val="1"/>
      </rPr>
      <t>Floor 32</t>
    </r>
  </si>
  <si>
    <r>
      <rPr>
        <sz val="10.5"/>
        <rFont val="Cambria"/>
        <family val="1"/>
      </rPr>
      <t>Towe A1-3201</t>
    </r>
  </si>
  <si>
    <r>
      <rPr>
        <sz val="10.5"/>
        <rFont val="Cambria"/>
        <family val="1"/>
      </rPr>
      <t>Towe A1-3202</t>
    </r>
  </si>
  <si>
    <r>
      <rPr>
        <sz val="10.5"/>
        <rFont val="Cambria"/>
        <family val="1"/>
      </rPr>
      <t>Towe A1-3203</t>
    </r>
  </si>
  <si>
    <r>
      <rPr>
        <sz val="10.5"/>
        <rFont val="Cambria"/>
        <family val="1"/>
      </rPr>
      <t>Towe A1-3204</t>
    </r>
  </si>
  <si>
    <r>
      <rPr>
        <sz val="10.5"/>
        <rFont val="Cambria"/>
        <family val="1"/>
      </rPr>
      <t>Towe A2</t>
    </r>
  </si>
  <si>
    <r>
      <rPr>
        <sz val="10.5"/>
        <rFont val="Cambria"/>
        <family val="1"/>
      </rPr>
      <t>Towe A2-101</t>
    </r>
  </si>
  <si>
    <r>
      <rPr>
        <sz val="10.5"/>
        <rFont val="Cambria"/>
        <family val="1"/>
      </rPr>
      <t>Towe A2-102</t>
    </r>
  </si>
  <si>
    <r>
      <rPr>
        <sz val="10.5"/>
        <rFont val="Cambria"/>
        <family val="1"/>
      </rPr>
      <t>Towe A2-201</t>
    </r>
  </si>
  <si>
    <r>
      <rPr>
        <sz val="10.5"/>
        <rFont val="Cambria"/>
        <family val="1"/>
      </rPr>
      <t>Towe A2-202</t>
    </r>
  </si>
  <si>
    <r>
      <rPr>
        <sz val="10.5"/>
        <rFont val="Cambria"/>
        <family val="1"/>
      </rPr>
      <t>Towe A2-203</t>
    </r>
  </si>
  <si>
    <r>
      <rPr>
        <sz val="10.5"/>
        <rFont val="Cambria"/>
        <family val="1"/>
      </rPr>
      <t>Towe A2-204</t>
    </r>
  </si>
  <si>
    <r>
      <rPr>
        <sz val="10.5"/>
        <rFont val="Cambria"/>
        <family val="1"/>
      </rPr>
      <t>Towe A2-301</t>
    </r>
  </si>
  <si>
    <r>
      <rPr>
        <sz val="10.5"/>
        <rFont val="Cambria"/>
        <family val="1"/>
      </rPr>
      <t>Towe A2-302</t>
    </r>
  </si>
  <si>
    <r>
      <rPr>
        <sz val="10.5"/>
        <rFont val="Cambria"/>
        <family val="1"/>
      </rPr>
      <t>Towe A2-303</t>
    </r>
  </si>
  <si>
    <r>
      <rPr>
        <sz val="10.5"/>
        <rFont val="Cambria"/>
        <family val="1"/>
      </rPr>
      <t>Towe A2-304</t>
    </r>
  </si>
  <si>
    <r>
      <rPr>
        <sz val="10.5"/>
        <rFont val="Cambria"/>
        <family val="1"/>
      </rPr>
      <t>Towe A2-401</t>
    </r>
  </si>
  <si>
    <r>
      <rPr>
        <sz val="10.5"/>
        <rFont val="Cambria"/>
        <family val="1"/>
      </rPr>
      <t>Towe A2-402</t>
    </r>
  </si>
  <si>
    <r>
      <rPr>
        <sz val="10.5"/>
        <rFont val="Cambria"/>
        <family val="1"/>
      </rPr>
      <t>Towe A2-403</t>
    </r>
  </si>
  <si>
    <r>
      <rPr>
        <sz val="10.5"/>
        <rFont val="Cambria"/>
        <family val="1"/>
      </rPr>
      <t>Towe A2-404</t>
    </r>
  </si>
  <si>
    <r>
      <rPr>
        <sz val="10.5"/>
        <rFont val="Cambria"/>
        <family val="1"/>
      </rPr>
      <t>Towe A2-501</t>
    </r>
  </si>
  <si>
    <r>
      <rPr>
        <sz val="10.5"/>
        <rFont val="Cambria"/>
        <family val="1"/>
      </rPr>
      <t>Towe A2-502</t>
    </r>
  </si>
  <si>
    <r>
      <rPr>
        <sz val="10.5"/>
        <rFont val="Cambria"/>
        <family val="1"/>
      </rPr>
      <t>Towe A2-503</t>
    </r>
  </si>
  <si>
    <r>
      <rPr>
        <sz val="10.5"/>
        <rFont val="Cambria"/>
        <family val="1"/>
      </rPr>
      <t>Towe A2-504</t>
    </r>
  </si>
  <si>
    <r>
      <rPr>
        <sz val="10.5"/>
        <rFont val="Cambria"/>
        <family val="1"/>
      </rPr>
      <t>Towe A2-601</t>
    </r>
  </si>
  <si>
    <r>
      <rPr>
        <sz val="10.5"/>
        <rFont val="Cambria"/>
        <family val="1"/>
      </rPr>
      <t>Towe A2-602</t>
    </r>
  </si>
  <si>
    <r>
      <rPr>
        <sz val="10.5"/>
        <rFont val="Cambria"/>
        <family val="1"/>
      </rPr>
      <t>Towe A2-603</t>
    </r>
  </si>
  <si>
    <r>
      <rPr>
        <sz val="10.5"/>
        <rFont val="Cambria"/>
        <family val="1"/>
      </rPr>
      <t>Towe A2-604</t>
    </r>
  </si>
  <si>
    <r>
      <rPr>
        <sz val="10.5"/>
        <rFont val="Cambria"/>
        <family val="1"/>
      </rPr>
      <t>Towe A2-701</t>
    </r>
  </si>
  <si>
    <r>
      <rPr>
        <sz val="10.5"/>
        <rFont val="Cambria"/>
        <family val="1"/>
      </rPr>
      <t>Towe A2-702</t>
    </r>
  </si>
  <si>
    <r>
      <rPr>
        <sz val="10.5"/>
        <rFont val="Cambria"/>
        <family val="1"/>
      </rPr>
      <t>Towe A2-703</t>
    </r>
  </si>
  <si>
    <r>
      <rPr>
        <sz val="10.5"/>
        <rFont val="Cambria"/>
        <family val="1"/>
      </rPr>
      <t>Towe A2-704</t>
    </r>
  </si>
  <si>
    <r>
      <rPr>
        <sz val="10.5"/>
        <rFont val="Cambria"/>
        <family val="1"/>
      </rPr>
      <t>Towe A2-801</t>
    </r>
  </si>
  <si>
    <r>
      <rPr>
        <sz val="10.5"/>
        <rFont val="Cambria"/>
        <family val="1"/>
      </rPr>
      <t>Towe A2-802</t>
    </r>
  </si>
  <si>
    <r>
      <rPr>
        <sz val="10.5"/>
        <rFont val="Cambria"/>
        <family val="1"/>
      </rPr>
      <t>Towe A2-803</t>
    </r>
  </si>
  <si>
    <r>
      <rPr>
        <sz val="10.5"/>
        <rFont val="Cambria"/>
        <family val="1"/>
      </rPr>
      <t>Towe A2-804</t>
    </r>
  </si>
  <si>
    <r>
      <rPr>
        <sz val="10.5"/>
        <rFont val="Cambria"/>
        <family val="1"/>
      </rPr>
      <t>Towe A2-901</t>
    </r>
  </si>
  <si>
    <r>
      <rPr>
        <sz val="10.5"/>
        <rFont val="Cambria"/>
        <family val="1"/>
      </rPr>
      <t>Towe A2-902</t>
    </r>
  </si>
  <si>
    <r>
      <rPr>
        <sz val="10.5"/>
        <rFont val="Cambria"/>
        <family val="1"/>
      </rPr>
      <t>Towe A2-903</t>
    </r>
  </si>
  <si>
    <r>
      <rPr>
        <sz val="10.5"/>
        <rFont val="Cambria"/>
        <family val="1"/>
      </rPr>
      <t>Towe A2-904</t>
    </r>
  </si>
  <si>
    <r>
      <rPr>
        <sz val="10.5"/>
        <rFont val="Cambria"/>
        <family val="1"/>
      </rPr>
      <t>Towe A2-1001</t>
    </r>
  </si>
  <si>
    <r>
      <rPr>
        <sz val="10.5"/>
        <rFont val="Cambria"/>
        <family val="1"/>
      </rPr>
      <t>Towe A2-1002</t>
    </r>
  </si>
  <si>
    <r>
      <rPr>
        <sz val="10.5"/>
        <rFont val="Cambria"/>
        <family val="1"/>
      </rPr>
      <t>Towe A2-1003</t>
    </r>
  </si>
  <si>
    <r>
      <rPr>
        <sz val="10.5"/>
        <rFont val="Cambria"/>
        <family val="1"/>
      </rPr>
      <t>Towe A2-1004</t>
    </r>
  </si>
  <si>
    <r>
      <rPr>
        <sz val="10.5"/>
        <rFont val="Cambria"/>
        <family val="1"/>
      </rPr>
      <t>Towe A2-1101</t>
    </r>
  </si>
  <si>
    <r>
      <rPr>
        <sz val="10.5"/>
        <rFont val="Cambria"/>
        <family val="1"/>
      </rPr>
      <t>Towe A2-1102</t>
    </r>
  </si>
  <si>
    <r>
      <rPr>
        <sz val="10.5"/>
        <rFont val="Cambria"/>
        <family val="1"/>
      </rPr>
      <t>Towe A2-1103</t>
    </r>
  </si>
  <si>
    <r>
      <rPr>
        <sz val="10.5"/>
        <rFont val="Cambria"/>
        <family val="1"/>
      </rPr>
      <t>Towe A2-1104</t>
    </r>
  </si>
  <si>
    <r>
      <rPr>
        <sz val="10.5"/>
        <rFont val="Cambria"/>
        <family val="1"/>
      </rPr>
      <t>Towe A2-1201</t>
    </r>
  </si>
  <si>
    <r>
      <rPr>
        <sz val="10.5"/>
        <rFont val="Cambria"/>
        <family val="1"/>
      </rPr>
      <t>Towe A2-1202</t>
    </r>
  </si>
  <si>
    <r>
      <rPr>
        <sz val="10.5"/>
        <rFont val="Cambria"/>
        <family val="1"/>
      </rPr>
      <t>Towe A2-1203</t>
    </r>
  </si>
  <si>
    <r>
      <rPr>
        <sz val="10.5"/>
        <rFont val="Cambria"/>
        <family val="1"/>
      </rPr>
      <t>Towe A2-1204</t>
    </r>
  </si>
  <si>
    <r>
      <rPr>
        <sz val="10.5"/>
        <rFont val="Cambria"/>
        <family val="1"/>
      </rPr>
      <t>Towe A2-1201A</t>
    </r>
  </si>
  <si>
    <r>
      <rPr>
        <sz val="10.5"/>
        <rFont val="Cambria"/>
        <family val="1"/>
      </rPr>
      <t>Towe A2-1202A</t>
    </r>
  </si>
  <si>
    <r>
      <rPr>
        <sz val="10.5"/>
        <rFont val="Cambria"/>
        <family val="1"/>
      </rPr>
      <t>Towe A2-1203A</t>
    </r>
  </si>
  <si>
    <r>
      <rPr>
        <sz val="10.5"/>
        <rFont val="Cambria"/>
        <family val="1"/>
      </rPr>
      <t>Towe A2-1204A</t>
    </r>
  </si>
  <si>
    <r>
      <rPr>
        <sz val="10.5"/>
        <rFont val="Cambria"/>
        <family val="1"/>
      </rPr>
      <t>Towe A2-1401</t>
    </r>
  </si>
  <si>
    <r>
      <rPr>
        <sz val="10.5"/>
        <rFont val="Cambria"/>
        <family val="1"/>
      </rPr>
      <t>Towe A2-1402</t>
    </r>
  </si>
  <si>
    <r>
      <rPr>
        <sz val="10.5"/>
        <rFont val="Cambria"/>
        <family val="1"/>
      </rPr>
      <t>Towe A2-1403</t>
    </r>
  </si>
  <si>
    <r>
      <rPr>
        <sz val="10.5"/>
        <rFont val="Cambria"/>
        <family val="1"/>
      </rPr>
      <t>Towe A2-1404</t>
    </r>
  </si>
  <si>
    <r>
      <rPr>
        <sz val="10.5"/>
        <rFont val="Cambria"/>
        <family val="1"/>
      </rPr>
      <t>Towe A2-1501</t>
    </r>
  </si>
  <si>
    <r>
      <rPr>
        <sz val="10.5"/>
        <rFont val="Cambria"/>
        <family val="1"/>
      </rPr>
      <t>Towe A2-1502</t>
    </r>
  </si>
  <si>
    <r>
      <rPr>
        <sz val="10.5"/>
        <rFont val="Cambria"/>
        <family val="1"/>
      </rPr>
      <t>Towe A2-1503</t>
    </r>
  </si>
  <si>
    <r>
      <rPr>
        <sz val="10.5"/>
        <rFont val="Cambria"/>
        <family val="1"/>
      </rPr>
      <t>Towe A2-1504</t>
    </r>
  </si>
  <si>
    <r>
      <rPr>
        <sz val="10.5"/>
        <rFont val="Cambria"/>
        <family val="1"/>
      </rPr>
      <t>Towe A2-1601</t>
    </r>
  </si>
  <si>
    <r>
      <rPr>
        <sz val="10.5"/>
        <rFont val="Cambria"/>
        <family val="1"/>
      </rPr>
      <t>Towe A2-1602</t>
    </r>
  </si>
  <si>
    <r>
      <rPr>
        <sz val="10.5"/>
        <rFont val="Cambria"/>
        <family val="1"/>
      </rPr>
      <t>Towe A2-1603</t>
    </r>
  </si>
  <si>
    <r>
      <rPr>
        <sz val="10.5"/>
        <rFont val="Cambria"/>
        <family val="1"/>
      </rPr>
      <t>Towe A2-1604</t>
    </r>
  </si>
  <si>
    <r>
      <rPr>
        <sz val="10.5"/>
        <rFont val="Cambria"/>
        <family val="1"/>
      </rPr>
      <t>Towe A2-1701</t>
    </r>
  </si>
  <si>
    <r>
      <rPr>
        <sz val="10.5"/>
        <rFont val="Cambria"/>
        <family val="1"/>
      </rPr>
      <t>Towe A2-1702</t>
    </r>
  </si>
  <si>
    <r>
      <rPr>
        <sz val="10.5"/>
        <rFont val="Cambria"/>
        <family val="1"/>
      </rPr>
      <t>Towe A2-1703</t>
    </r>
  </si>
  <si>
    <r>
      <rPr>
        <sz val="10.5"/>
        <rFont val="Cambria"/>
        <family val="1"/>
      </rPr>
      <t>Towe A2-1704</t>
    </r>
  </si>
  <si>
    <r>
      <rPr>
        <sz val="10.5"/>
        <rFont val="Cambria"/>
        <family val="1"/>
      </rPr>
      <t>Towe A2-1801</t>
    </r>
  </si>
  <si>
    <r>
      <rPr>
        <sz val="10.5"/>
        <rFont val="Cambria"/>
        <family val="1"/>
      </rPr>
      <t>Towe A2-1802</t>
    </r>
  </si>
  <si>
    <r>
      <rPr>
        <sz val="10.5"/>
        <rFont val="Cambria"/>
        <family val="1"/>
      </rPr>
      <t>Towe A2-1803</t>
    </r>
  </si>
  <si>
    <r>
      <rPr>
        <sz val="10.5"/>
        <rFont val="Cambria"/>
        <family val="1"/>
      </rPr>
      <t>Towe A2-1804</t>
    </r>
  </si>
  <si>
    <r>
      <rPr>
        <sz val="10.5"/>
        <rFont val="Cambria"/>
        <family val="1"/>
      </rPr>
      <t>Towe A2-1901</t>
    </r>
  </si>
  <si>
    <r>
      <rPr>
        <sz val="10.5"/>
        <rFont val="Cambria"/>
        <family val="1"/>
      </rPr>
      <t>Towe A2-1902</t>
    </r>
  </si>
  <si>
    <r>
      <rPr>
        <sz val="10.5"/>
        <rFont val="Cambria"/>
        <family val="1"/>
      </rPr>
      <t>Towe A2-1903</t>
    </r>
  </si>
  <si>
    <r>
      <rPr>
        <sz val="10.5"/>
        <rFont val="Cambria"/>
        <family val="1"/>
      </rPr>
      <t>Towe A2-1904</t>
    </r>
  </si>
  <si>
    <r>
      <rPr>
        <sz val="10.5"/>
        <rFont val="Cambria"/>
        <family val="1"/>
      </rPr>
      <t>Towe A2-2001</t>
    </r>
  </si>
  <si>
    <r>
      <rPr>
        <sz val="10.5"/>
        <rFont val="Cambria"/>
        <family val="1"/>
      </rPr>
      <t>Towe A2-2002</t>
    </r>
  </si>
  <si>
    <r>
      <rPr>
        <sz val="10.5"/>
        <rFont val="Cambria"/>
        <family val="1"/>
      </rPr>
      <t>Towe A2-2003</t>
    </r>
  </si>
  <si>
    <r>
      <rPr>
        <sz val="10.5"/>
        <rFont val="Cambria"/>
        <family val="1"/>
      </rPr>
      <t>Towe A2-2004</t>
    </r>
  </si>
  <si>
    <r>
      <rPr>
        <sz val="10.5"/>
        <rFont val="Cambria"/>
        <family val="1"/>
      </rPr>
      <t>Towe A2-2101</t>
    </r>
  </si>
  <si>
    <r>
      <rPr>
        <sz val="10.5"/>
        <rFont val="Cambria"/>
        <family val="1"/>
      </rPr>
      <t>Towe A2-2102</t>
    </r>
  </si>
  <si>
    <r>
      <rPr>
        <sz val="10.5"/>
        <rFont val="Cambria"/>
        <family val="1"/>
      </rPr>
      <t>Towe A2-2103</t>
    </r>
  </si>
  <si>
    <r>
      <rPr>
        <sz val="10.5"/>
        <rFont val="Cambria"/>
        <family val="1"/>
      </rPr>
      <t>Towe A2-2104</t>
    </r>
  </si>
  <si>
    <r>
      <rPr>
        <sz val="10.5"/>
        <rFont val="Cambria"/>
        <family val="1"/>
      </rPr>
      <t>Towe A2-2201</t>
    </r>
  </si>
  <si>
    <r>
      <rPr>
        <sz val="10.5"/>
        <rFont val="Cambria"/>
        <family val="1"/>
      </rPr>
      <t>Towe A2-2202</t>
    </r>
  </si>
  <si>
    <r>
      <rPr>
        <sz val="10.5"/>
        <rFont val="Cambria"/>
        <family val="1"/>
      </rPr>
      <t>Towe A2-2203</t>
    </r>
  </si>
  <si>
    <r>
      <rPr>
        <sz val="10.5"/>
        <rFont val="Cambria"/>
        <family val="1"/>
      </rPr>
      <t>Towe A2-2204</t>
    </r>
  </si>
  <si>
    <r>
      <rPr>
        <sz val="10.5"/>
        <rFont val="Cambria"/>
        <family val="1"/>
      </rPr>
      <t>Towe A2-2301</t>
    </r>
  </si>
  <si>
    <r>
      <rPr>
        <sz val="10.5"/>
        <rFont val="Cambria"/>
        <family val="1"/>
      </rPr>
      <t>Towe A2-2302</t>
    </r>
  </si>
  <si>
    <r>
      <rPr>
        <sz val="10.5"/>
        <rFont val="Cambria"/>
        <family val="1"/>
      </rPr>
      <t>Towe A2-2303</t>
    </r>
  </si>
  <si>
    <r>
      <rPr>
        <sz val="10.5"/>
        <rFont val="Cambria"/>
        <family val="1"/>
      </rPr>
      <t>Towe A2-2304</t>
    </r>
  </si>
  <si>
    <r>
      <rPr>
        <sz val="10.5"/>
        <rFont val="Cambria"/>
        <family val="1"/>
      </rPr>
      <t>Towe A2-2401</t>
    </r>
  </si>
  <si>
    <r>
      <rPr>
        <sz val="10.5"/>
        <rFont val="Cambria"/>
        <family val="1"/>
      </rPr>
      <t>Towe A2-2402</t>
    </r>
  </si>
  <si>
    <r>
      <rPr>
        <sz val="10.5"/>
        <rFont val="Cambria"/>
        <family val="1"/>
      </rPr>
      <t>Towe A2-2403</t>
    </r>
  </si>
  <si>
    <r>
      <rPr>
        <sz val="10.5"/>
        <rFont val="Cambria"/>
        <family val="1"/>
      </rPr>
      <t>Towe A2-2404</t>
    </r>
  </si>
  <si>
    <r>
      <rPr>
        <sz val="10.5"/>
        <rFont val="Cambria"/>
        <family val="1"/>
      </rPr>
      <t>Towe A2-2501</t>
    </r>
  </si>
  <si>
    <r>
      <rPr>
        <sz val="10.5"/>
        <rFont val="Cambria"/>
        <family val="1"/>
      </rPr>
      <t>Towe A2-2502</t>
    </r>
  </si>
  <si>
    <r>
      <rPr>
        <sz val="10.5"/>
        <rFont val="Cambria"/>
        <family val="1"/>
      </rPr>
      <t>Towe A2-2503</t>
    </r>
  </si>
  <si>
    <r>
      <rPr>
        <sz val="10.5"/>
        <rFont val="Cambria"/>
        <family val="1"/>
      </rPr>
      <t>Towe A2-2504</t>
    </r>
  </si>
  <si>
    <r>
      <rPr>
        <sz val="10.5"/>
        <rFont val="Cambria"/>
        <family val="1"/>
      </rPr>
      <t>Towe A2-2601</t>
    </r>
  </si>
  <si>
    <r>
      <rPr>
        <sz val="10.5"/>
        <rFont val="Cambria"/>
        <family val="1"/>
      </rPr>
      <t>Towe A2-2602</t>
    </r>
  </si>
  <si>
    <r>
      <rPr>
        <sz val="10.5"/>
        <rFont val="Cambria"/>
        <family val="1"/>
      </rPr>
      <t>Towe A2-2603</t>
    </r>
  </si>
  <si>
    <r>
      <rPr>
        <sz val="10.5"/>
        <rFont val="Cambria"/>
        <family val="1"/>
      </rPr>
      <t>Towe A2-2604</t>
    </r>
  </si>
  <si>
    <r>
      <rPr>
        <sz val="10.5"/>
        <rFont val="Cambria"/>
        <family val="1"/>
      </rPr>
      <t>Towe A2-2701</t>
    </r>
  </si>
  <si>
    <r>
      <rPr>
        <sz val="10.5"/>
        <rFont val="Cambria"/>
        <family val="1"/>
      </rPr>
      <t>Towe A2-2702</t>
    </r>
  </si>
  <si>
    <r>
      <rPr>
        <sz val="10.5"/>
        <rFont val="Cambria"/>
        <family val="1"/>
      </rPr>
      <t>Towe A2-2703</t>
    </r>
  </si>
  <si>
    <r>
      <rPr>
        <sz val="10.5"/>
        <rFont val="Cambria"/>
        <family val="1"/>
      </rPr>
      <t>Towe A2-2704</t>
    </r>
  </si>
  <si>
    <r>
      <rPr>
        <sz val="10.5"/>
        <rFont val="Cambria"/>
        <family val="1"/>
      </rPr>
      <t>Towe A2-2801</t>
    </r>
  </si>
  <si>
    <r>
      <rPr>
        <sz val="10.5"/>
        <rFont val="Cambria"/>
        <family val="1"/>
      </rPr>
      <t>Towe A2-2802</t>
    </r>
  </si>
  <si>
    <r>
      <rPr>
        <sz val="10.5"/>
        <rFont val="Cambria"/>
        <family val="1"/>
      </rPr>
      <t>Towe A2-2803</t>
    </r>
  </si>
  <si>
    <r>
      <rPr>
        <sz val="10.5"/>
        <rFont val="Cambria"/>
        <family val="1"/>
      </rPr>
      <t>Towe A2-2804</t>
    </r>
  </si>
  <si>
    <r>
      <rPr>
        <sz val="10.5"/>
        <rFont val="Cambria"/>
        <family val="1"/>
      </rPr>
      <t>Towe A2-2901</t>
    </r>
  </si>
  <si>
    <r>
      <rPr>
        <sz val="10.5"/>
        <rFont val="Cambria"/>
        <family val="1"/>
      </rPr>
      <t>Towe A2-2902</t>
    </r>
  </si>
  <si>
    <r>
      <rPr>
        <sz val="10.5"/>
        <rFont val="Cambria"/>
        <family val="1"/>
      </rPr>
      <t>Towe A2-2903</t>
    </r>
  </si>
  <si>
    <r>
      <rPr>
        <sz val="10.5"/>
        <rFont val="Cambria"/>
        <family val="1"/>
      </rPr>
      <t>Towe A2-2904</t>
    </r>
  </si>
  <si>
    <r>
      <rPr>
        <sz val="10.5"/>
        <rFont val="Cambria"/>
        <family val="1"/>
      </rPr>
      <t>Towe A2-3001</t>
    </r>
  </si>
  <si>
    <r>
      <rPr>
        <sz val="10.5"/>
        <rFont val="Cambria"/>
        <family val="1"/>
      </rPr>
      <t>Towe A2-3002</t>
    </r>
  </si>
  <si>
    <r>
      <rPr>
        <sz val="10.5"/>
        <rFont val="Cambria"/>
        <family val="1"/>
      </rPr>
      <t>Towe A2-3003</t>
    </r>
  </si>
  <si>
    <r>
      <rPr>
        <sz val="10.5"/>
        <rFont val="Cambria"/>
        <family val="1"/>
      </rPr>
      <t>Towe A2-3004</t>
    </r>
  </si>
  <si>
    <r>
      <rPr>
        <sz val="10.5"/>
        <rFont val="Cambria"/>
        <family val="1"/>
      </rPr>
      <t>Towe A2-3101</t>
    </r>
  </si>
  <si>
    <r>
      <rPr>
        <sz val="10.5"/>
        <rFont val="Cambria"/>
        <family val="1"/>
      </rPr>
      <t>Towe A2-3102</t>
    </r>
  </si>
  <si>
    <r>
      <rPr>
        <sz val="10.5"/>
        <rFont val="Cambria"/>
        <family val="1"/>
      </rPr>
      <t>Towe A2-3103</t>
    </r>
  </si>
  <si>
    <r>
      <rPr>
        <sz val="10.5"/>
        <rFont val="Cambria"/>
        <family val="1"/>
      </rPr>
      <t>Towe A2-3104</t>
    </r>
  </si>
  <si>
    <r>
      <rPr>
        <sz val="10.5"/>
        <rFont val="Cambria"/>
        <family val="1"/>
      </rPr>
      <t>Towe A2-3201</t>
    </r>
  </si>
  <si>
    <r>
      <rPr>
        <sz val="10.5"/>
        <rFont val="Cambria"/>
        <family val="1"/>
      </rPr>
      <t>Towe A2-3202</t>
    </r>
  </si>
  <si>
    <r>
      <rPr>
        <sz val="10.5"/>
        <rFont val="Cambria"/>
        <family val="1"/>
      </rPr>
      <t>Towe A2-3203</t>
    </r>
  </si>
  <si>
    <r>
      <rPr>
        <sz val="10.5"/>
        <rFont val="Cambria"/>
        <family val="1"/>
      </rPr>
      <t>Towe A2-3204</t>
    </r>
  </si>
  <si>
    <r>
      <rPr>
        <sz val="10.5"/>
        <rFont val="Cambria"/>
        <family val="1"/>
      </rPr>
      <t>Tower B1</t>
    </r>
  </si>
  <si>
    <r>
      <rPr>
        <sz val="10.5"/>
        <rFont val="Cambria"/>
        <family val="1"/>
      </rPr>
      <t>Tower B1-101</t>
    </r>
  </si>
  <si>
    <r>
      <rPr>
        <sz val="10.5"/>
        <rFont val="Cambria"/>
        <family val="1"/>
      </rPr>
      <t xml:space="preserve">3BHK+3T+S (129.96 sq.
</t>
    </r>
    <r>
      <rPr>
        <sz val="10.5"/>
        <rFont val="Cambria"/>
        <family val="1"/>
      </rPr>
      <t>mtr.)</t>
    </r>
  </si>
  <si>
    <t xml:space="preserve">
387.82</t>
  </si>
  <si>
    <r>
      <rPr>
        <sz val="10.5"/>
        <rFont val="Cambria"/>
        <family val="1"/>
      </rPr>
      <t>Tower B1-102</t>
    </r>
  </si>
  <si>
    <r>
      <rPr>
        <sz val="10.5"/>
        <rFont val="Cambria"/>
        <family val="1"/>
      </rPr>
      <t>Tower B1-201</t>
    </r>
  </si>
  <si>
    <r>
      <rPr>
        <sz val="10.5"/>
        <rFont val="Cambria"/>
        <family val="1"/>
      </rPr>
      <t>Tower B1-202</t>
    </r>
  </si>
  <si>
    <r>
      <rPr>
        <sz val="10.5"/>
        <rFont val="Cambria"/>
        <family val="1"/>
      </rPr>
      <t>Tower B1-203</t>
    </r>
  </si>
  <si>
    <r>
      <rPr>
        <sz val="10.5"/>
        <rFont val="Cambria"/>
        <family val="1"/>
      </rPr>
      <t>Tower B1-204</t>
    </r>
  </si>
  <si>
    <r>
      <rPr>
        <sz val="10.5"/>
        <rFont val="Cambria"/>
        <family val="1"/>
      </rPr>
      <t>Tower B1-301</t>
    </r>
  </si>
  <si>
    <r>
      <rPr>
        <sz val="10.5"/>
        <rFont val="Cambria"/>
        <family val="1"/>
      </rPr>
      <t>Tower B1-302</t>
    </r>
  </si>
  <si>
    <r>
      <rPr>
        <sz val="10.5"/>
        <rFont val="Cambria"/>
        <family val="1"/>
      </rPr>
      <t>Tower B1-303</t>
    </r>
  </si>
  <si>
    <r>
      <rPr>
        <sz val="10.5"/>
        <rFont val="Cambria"/>
        <family val="1"/>
      </rPr>
      <t>Tower B1-304</t>
    </r>
  </si>
  <si>
    <r>
      <rPr>
        <sz val="10.5"/>
        <rFont val="Cambria"/>
        <family val="1"/>
      </rPr>
      <t>Tower B1-401</t>
    </r>
  </si>
  <si>
    <r>
      <rPr>
        <sz val="10.5"/>
        <rFont val="Cambria"/>
        <family val="1"/>
      </rPr>
      <t>Tower B1-402</t>
    </r>
  </si>
  <si>
    <r>
      <rPr>
        <sz val="10.5"/>
        <rFont val="Cambria"/>
        <family val="1"/>
      </rPr>
      <t>Tower B1-403</t>
    </r>
  </si>
  <si>
    <r>
      <rPr>
        <sz val="10.5"/>
        <rFont val="Cambria"/>
        <family val="1"/>
      </rPr>
      <t>Tower B1-404</t>
    </r>
  </si>
  <si>
    <r>
      <rPr>
        <sz val="10.5"/>
        <rFont val="Cambria"/>
        <family val="1"/>
      </rPr>
      <t>Tower B1-501</t>
    </r>
  </si>
  <si>
    <r>
      <rPr>
        <sz val="10.5"/>
        <rFont val="Cambria"/>
        <family val="1"/>
      </rPr>
      <t>Tower B1-502</t>
    </r>
  </si>
  <si>
    <r>
      <rPr>
        <sz val="10.5"/>
        <rFont val="Cambria"/>
        <family val="1"/>
      </rPr>
      <t>Tower B1-503</t>
    </r>
  </si>
  <si>
    <r>
      <rPr>
        <sz val="10.5"/>
        <rFont val="Cambria"/>
        <family val="1"/>
      </rPr>
      <t>Tower B1-504</t>
    </r>
  </si>
  <si>
    <r>
      <rPr>
        <sz val="10.5"/>
        <rFont val="Cambria"/>
        <family val="1"/>
      </rPr>
      <t>Tower B1-601</t>
    </r>
  </si>
  <si>
    <r>
      <rPr>
        <sz val="10.5"/>
        <rFont val="Cambria"/>
        <family val="1"/>
      </rPr>
      <t>Tower B1-602</t>
    </r>
  </si>
  <si>
    <r>
      <rPr>
        <sz val="10.5"/>
        <rFont val="Cambria"/>
        <family val="1"/>
      </rPr>
      <t>Tower B1-603</t>
    </r>
  </si>
  <si>
    <r>
      <rPr>
        <sz val="10.5"/>
        <rFont val="Cambria"/>
        <family val="1"/>
      </rPr>
      <t>Tower B1-604</t>
    </r>
  </si>
  <si>
    <r>
      <rPr>
        <sz val="10.5"/>
        <rFont val="Cambria"/>
        <family val="1"/>
      </rPr>
      <t>Tower B1-701</t>
    </r>
  </si>
  <si>
    <r>
      <rPr>
        <sz val="10.5"/>
        <rFont val="Cambria"/>
        <family val="1"/>
      </rPr>
      <t>Tower B1-702</t>
    </r>
  </si>
  <si>
    <r>
      <rPr>
        <sz val="10.5"/>
        <rFont val="Cambria"/>
        <family val="1"/>
      </rPr>
      <t>Tower B1-703</t>
    </r>
  </si>
  <si>
    <r>
      <rPr>
        <sz val="10.5"/>
        <rFont val="Cambria"/>
        <family val="1"/>
      </rPr>
      <t>Tower B1-704</t>
    </r>
  </si>
  <si>
    <r>
      <rPr>
        <sz val="10.5"/>
        <rFont val="Cambria"/>
        <family val="1"/>
      </rPr>
      <t>Tower B1-801</t>
    </r>
  </si>
  <si>
    <r>
      <rPr>
        <sz val="10.5"/>
        <rFont val="Cambria"/>
        <family val="1"/>
      </rPr>
      <t>Tower B1-802</t>
    </r>
  </si>
  <si>
    <r>
      <rPr>
        <sz val="10.5"/>
        <rFont val="Cambria"/>
        <family val="1"/>
      </rPr>
      <t>Tower B1-803</t>
    </r>
  </si>
  <si>
    <r>
      <rPr>
        <sz val="10.5"/>
        <rFont val="Cambria"/>
        <family val="1"/>
      </rPr>
      <t>Tower B1-804</t>
    </r>
  </si>
  <si>
    <r>
      <rPr>
        <sz val="10.5"/>
        <rFont val="Cambria"/>
        <family val="1"/>
      </rPr>
      <t>Tower B1-901</t>
    </r>
  </si>
  <si>
    <r>
      <rPr>
        <sz val="10.5"/>
        <rFont val="Cambria"/>
        <family val="1"/>
      </rPr>
      <t>Tower B1-902</t>
    </r>
  </si>
  <si>
    <r>
      <rPr>
        <sz val="10.5"/>
        <rFont val="Cambria"/>
        <family val="1"/>
      </rPr>
      <t>Tower B1-903</t>
    </r>
  </si>
  <si>
    <r>
      <rPr>
        <sz val="10.5"/>
        <rFont val="Cambria"/>
        <family val="1"/>
      </rPr>
      <t>Tower B1-904</t>
    </r>
  </si>
  <si>
    <r>
      <rPr>
        <sz val="10.5"/>
        <rFont val="Cambria"/>
        <family val="1"/>
      </rPr>
      <t>Tower B1-1001</t>
    </r>
  </si>
  <si>
    <r>
      <rPr>
        <sz val="10.5"/>
        <rFont val="Cambria"/>
        <family val="1"/>
      </rPr>
      <t>Tower B1-1002</t>
    </r>
  </si>
  <si>
    <r>
      <rPr>
        <sz val="10.5"/>
        <rFont val="Cambria"/>
        <family val="1"/>
      </rPr>
      <t>Tower B1-1003</t>
    </r>
  </si>
  <si>
    <r>
      <rPr>
        <sz val="10.5"/>
        <rFont val="Cambria"/>
        <family val="1"/>
      </rPr>
      <t>Tower B1-1004</t>
    </r>
  </si>
  <si>
    <r>
      <rPr>
        <sz val="10.5"/>
        <rFont val="Cambria"/>
        <family val="1"/>
      </rPr>
      <t>Tower B1-1101</t>
    </r>
  </si>
  <si>
    <r>
      <rPr>
        <sz val="10.5"/>
        <rFont val="Cambria"/>
        <family val="1"/>
      </rPr>
      <t>Tower B1-1102</t>
    </r>
  </si>
  <si>
    <r>
      <rPr>
        <sz val="10.5"/>
        <rFont val="Cambria"/>
        <family val="1"/>
      </rPr>
      <t>Tower B1-1103</t>
    </r>
  </si>
  <si>
    <r>
      <rPr>
        <sz val="10.5"/>
        <rFont val="Cambria"/>
        <family val="1"/>
      </rPr>
      <t>Tower B1-1104</t>
    </r>
  </si>
  <si>
    <r>
      <rPr>
        <sz val="10.5"/>
        <rFont val="Cambria"/>
        <family val="1"/>
      </rPr>
      <t>Tower B1-1201</t>
    </r>
  </si>
  <si>
    <r>
      <rPr>
        <sz val="10.5"/>
        <rFont val="Cambria"/>
        <family val="1"/>
      </rPr>
      <t>Tower B1-1202</t>
    </r>
  </si>
  <si>
    <r>
      <rPr>
        <sz val="10.5"/>
        <rFont val="Cambria"/>
        <family val="1"/>
      </rPr>
      <t>Tower B1-1203</t>
    </r>
  </si>
  <si>
    <r>
      <rPr>
        <sz val="10.5"/>
        <rFont val="Cambria"/>
        <family val="1"/>
      </rPr>
      <t>Tower B1-1204</t>
    </r>
  </si>
  <si>
    <t>Tower B1-1201A</t>
  </si>
  <si>
    <t>Tower B1-1202A</t>
  </si>
  <si>
    <t>Tower B1-1203A</t>
  </si>
  <si>
    <t>Tower B1-1204A</t>
  </si>
  <si>
    <r>
      <rPr>
        <sz val="10.5"/>
        <rFont val="Cambria"/>
        <family val="1"/>
      </rPr>
      <t>Tower B1-1401</t>
    </r>
  </si>
  <si>
    <r>
      <rPr>
        <sz val="10.5"/>
        <rFont val="Cambria"/>
        <family val="1"/>
      </rPr>
      <t>Tower B1-1402</t>
    </r>
  </si>
  <si>
    <r>
      <rPr>
        <sz val="10.5"/>
        <rFont val="Cambria"/>
        <family val="1"/>
      </rPr>
      <t>Tower B1-1403</t>
    </r>
  </si>
  <si>
    <r>
      <rPr>
        <sz val="10.5"/>
        <rFont val="Cambria"/>
        <family val="1"/>
      </rPr>
      <t>Tower B1-1404</t>
    </r>
  </si>
  <si>
    <r>
      <rPr>
        <sz val="10.5"/>
        <rFont val="Cambria"/>
        <family val="1"/>
      </rPr>
      <t>Tower B1-1501</t>
    </r>
  </si>
  <si>
    <r>
      <rPr>
        <sz val="10.5"/>
        <rFont val="Cambria"/>
        <family val="1"/>
      </rPr>
      <t>Tower B1-1502</t>
    </r>
  </si>
  <si>
    <r>
      <rPr>
        <sz val="10.5"/>
        <rFont val="Cambria"/>
        <family val="1"/>
      </rPr>
      <t>Tower B1-1503</t>
    </r>
  </si>
  <si>
    <r>
      <rPr>
        <sz val="10.5"/>
        <rFont val="Cambria"/>
        <family val="1"/>
      </rPr>
      <t>Tower B1-1504</t>
    </r>
  </si>
  <si>
    <r>
      <rPr>
        <sz val="10.5"/>
        <rFont val="Cambria"/>
        <family val="1"/>
      </rPr>
      <t>Tower B1-1601</t>
    </r>
  </si>
  <si>
    <r>
      <rPr>
        <sz val="10.5"/>
        <rFont val="Cambria"/>
        <family val="1"/>
      </rPr>
      <t>Tower B1-1602</t>
    </r>
  </si>
  <si>
    <r>
      <rPr>
        <sz val="10.5"/>
        <rFont val="Cambria"/>
        <family val="1"/>
      </rPr>
      <t>Tower B1-1603</t>
    </r>
  </si>
  <si>
    <r>
      <rPr>
        <sz val="10.5"/>
        <rFont val="Cambria"/>
        <family val="1"/>
      </rPr>
      <t>Tower B1-1604</t>
    </r>
  </si>
  <si>
    <r>
      <rPr>
        <sz val="10.5"/>
        <rFont val="Cambria"/>
        <family val="1"/>
      </rPr>
      <t>Tower B1-1701</t>
    </r>
  </si>
  <si>
    <r>
      <rPr>
        <sz val="10.5"/>
        <rFont val="Cambria"/>
        <family val="1"/>
      </rPr>
      <t>Tower B1-1702</t>
    </r>
  </si>
  <si>
    <r>
      <rPr>
        <sz val="10.5"/>
        <rFont val="Cambria"/>
        <family val="1"/>
      </rPr>
      <t>Tower B1-1703</t>
    </r>
  </si>
  <si>
    <r>
      <rPr>
        <sz val="10.5"/>
        <rFont val="Cambria"/>
        <family val="1"/>
      </rPr>
      <t>Tower B1-1704</t>
    </r>
  </si>
  <si>
    <r>
      <rPr>
        <sz val="10.5"/>
        <rFont val="Cambria"/>
        <family val="1"/>
      </rPr>
      <t>Tower B1-1801</t>
    </r>
  </si>
  <si>
    <r>
      <rPr>
        <sz val="10.5"/>
        <rFont val="Cambria"/>
        <family val="1"/>
      </rPr>
      <t>Tower B1-1802</t>
    </r>
  </si>
  <si>
    <r>
      <rPr>
        <sz val="10.5"/>
        <rFont val="Cambria"/>
        <family val="1"/>
      </rPr>
      <t xml:space="preserve">2BHK+3T+S (108.89 sq.
</t>
    </r>
    <r>
      <rPr>
        <sz val="10.5"/>
        <rFont val="Cambria"/>
        <family val="1"/>
      </rPr>
      <t>mtr.)</t>
    </r>
  </si>
  <si>
    <t xml:space="preserve">
348.00</t>
  </si>
  <si>
    <r>
      <rPr>
        <sz val="10.5"/>
        <rFont val="Cambria"/>
        <family val="1"/>
      </rPr>
      <t>Tower B1-1803</t>
    </r>
  </si>
  <si>
    <r>
      <rPr>
        <sz val="10.5"/>
        <rFont val="Cambria"/>
        <family val="1"/>
      </rPr>
      <t>Tower B1-1804</t>
    </r>
  </si>
  <si>
    <r>
      <rPr>
        <sz val="10.5"/>
        <rFont val="Cambria"/>
        <family val="1"/>
      </rPr>
      <t>Tower B1-1901</t>
    </r>
  </si>
  <si>
    <r>
      <rPr>
        <sz val="10.5"/>
        <rFont val="Cambria"/>
        <family val="1"/>
      </rPr>
      <t>Tower B1-1902</t>
    </r>
  </si>
  <si>
    <r>
      <rPr>
        <sz val="10.5"/>
        <rFont val="Cambria"/>
        <family val="1"/>
      </rPr>
      <t>Tower B1-1903</t>
    </r>
  </si>
  <si>
    <r>
      <rPr>
        <sz val="10.5"/>
        <rFont val="Cambria"/>
        <family val="1"/>
      </rPr>
      <t>Tower B1-1904</t>
    </r>
  </si>
  <si>
    <r>
      <rPr>
        <sz val="10.5"/>
        <rFont val="Cambria"/>
        <family val="1"/>
      </rPr>
      <t>Tower B1-2001</t>
    </r>
  </si>
  <si>
    <r>
      <rPr>
        <sz val="10.5"/>
        <rFont val="Cambria"/>
        <family val="1"/>
      </rPr>
      <t>Tower B1-2002</t>
    </r>
  </si>
  <si>
    <r>
      <rPr>
        <sz val="10.5"/>
        <rFont val="Cambria"/>
        <family val="1"/>
      </rPr>
      <t>Tower B1-2003</t>
    </r>
  </si>
  <si>
    <r>
      <rPr>
        <sz val="10.5"/>
        <rFont val="Cambria"/>
        <family val="1"/>
      </rPr>
      <t>Tower B1-2004</t>
    </r>
  </si>
  <si>
    <r>
      <rPr>
        <sz val="10.5"/>
        <rFont val="Cambria"/>
        <family val="1"/>
      </rPr>
      <t>Tower B1-2101</t>
    </r>
  </si>
  <si>
    <r>
      <rPr>
        <sz val="10.5"/>
        <rFont val="Cambria"/>
        <family val="1"/>
      </rPr>
      <t>Tower B1-2102</t>
    </r>
  </si>
  <si>
    <r>
      <rPr>
        <sz val="10.5"/>
        <rFont val="Cambria"/>
        <family val="1"/>
      </rPr>
      <t>Tower B1-2103</t>
    </r>
  </si>
  <si>
    <r>
      <rPr>
        <sz val="10.5"/>
        <rFont val="Cambria"/>
        <family val="1"/>
      </rPr>
      <t>Tower B1-2104</t>
    </r>
  </si>
  <si>
    <r>
      <rPr>
        <sz val="10.5"/>
        <rFont val="Cambria"/>
        <family val="1"/>
      </rPr>
      <t>Tower B1-2201</t>
    </r>
  </si>
  <si>
    <r>
      <rPr>
        <sz val="10.5"/>
        <rFont val="Cambria"/>
        <family val="1"/>
      </rPr>
      <t>Tower B1-2202</t>
    </r>
  </si>
  <si>
    <r>
      <rPr>
        <sz val="10.5"/>
        <rFont val="Cambria"/>
        <family val="1"/>
      </rPr>
      <t>Tower B1-2203</t>
    </r>
  </si>
  <si>
    <r>
      <rPr>
        <sz val="10.5"/>
        <rFont val="Cambria"/>
        <family val="1"/>
      </rPr>
      <t>Tower B1-2204</t>
    </r>
  </si>
  <si>
    <r>
      <rPr>
        <sz val="10.5"/>
        <rFont val="Cambria"/>
        <family val="1"/>
      </rPr>
      <t>Tower B1-2301</t>
    </r>
  </si>
  <si>
    <r>
      <rPr>
        <sz val="10.5"/>
        <rFont val="Cambria"/>
        <family val="1"/>
      </rPr>
      <t>Tower B1-2302</t>
    </r>
  </si>
  <si>
    <r>
      <rPr>
        <sz val="10.5"/>
        <rFont val="Cambria"/>
        <family val="1"/>
      </rPr>
      <t>Tower B1-2303</t>
    </r>
  </si>
  <si>
    <r>
      <rPr>
        <sz val="10.5"/>
        <rFont val="Cambria"/>
        <family val="1"/>
      </rPr>
      <t>Tower B1-2304</t>
    </r>
  </si>
  <si>
    <r>
      <rPr>
        <sz val="10.5"/>
        <rFont val="Cambria"/>
        <family val="1"/>
      </rPr>
      <t>Tower B1-2401</t>
    </r>
  </si>
  <si>
    <r>
      <rPr>
        <sz val="10.5"/>
        <rFont val="Cambria"/>
        <family val="1"/>
      </rPr>
      <t>Tower B1-2402</t>
    </r>
  </si>
  <si>
    <r>
      <rPr>
        <sz val="10.5"/>
        <rFont val="Cambria"/>
        <family val="1"/>
      </rPr>
      <t>Tower B1-2403</t>
    </r>
  </si>
  <si>
    <r>
      <rPr>
        <sz val="10.5"/>
        <rFont val="Cambria"/>
        <family val="1"/>
      </rPr>
      <t>Tower B1-2404</t>
    </r>
  </si>
  <si>
    <r>
      <rPr>
        <sz val="10.5"/>
        <rFont val="Cambria"/>
        <family val="1"/>
      </rPr>
      <t>Tower B1-2501</t>
    </r>
  </si>
  <si>
    <r>
      <rPr>
        <sz val="10.5"/>
        <rFont val="Cambria"/>
        <family val="1"/>
      </rPr>
      <t>Tower B1-2502</t>
    </r>
  </si>
  <si>
    <r>
      <rPr>
        <sz val="10.5"/>
        <rFont val="Cambria"/>
        <family val="1"/>
      </rPr>
      <t>Tower B1-2503</t>
    </r>
  </si>
  <si>
    <r>
      <rPr>
        <sz val="10.5"/>
        <rFont val="Cambria"/>
        <family val="1"/>
      </rPr>
      <t>Tower B1-2504</t>
    </r>
  </si>
  <si>
    <r>
      <rPr>
        <sz val="10.5"/>
        <rFont val="Cambria"/>
        <family val="1"/>
      </rPr>
      <t>Tower B1-2601</t>
    </r>
  </si>
  <si>
    <r>
      <rPr>
        <sz val="10.5"/>
        <rFont val="Cambria"/>
        <family val="1"/>
      </rPr>
      <t>Tower B1-2602</t>
    </r>
  </si>
  <si>
    <r>
      <rPr>
        <sz val="10.5"/>
        <rFont val="Cambria"/>
        <family val="1"/>
      </rPr>
      <t>Tower B1-2603</t>
    </r>
  </si>
  <si>
    <r>
      <rPr>
        <sz val="10.5"/>
        <rFont val="Cambria"/>
        <family val="1"/>
      </rPr>
      <t>Tower B1-2604</t>
    </r>
  </si>
  <si>
    <r>
      <rPr>
        <sz val="10.5"/>
        <rFont val="Cambria"/>
        <family val="1"/>
      </rPr>
      <t>Tower B1-2701</t>
    </r>
  </si>
  <si>
    <r>
      <rPr>
        <sz val="10.5"/>
        <rFont val="Cambria"/>
        <family val="1"/>
      </rPr>
      <t>Tower B1-2702</t>
    </r>
  </si>
  <si>
    <r>
      <rPr>
        <sz val="10.5"/>
        <rFont val="Cambria"/>
        <family val="1"/>
      </rPr>
      <t>Tower B1-2703</t>
    </r>
  </si>
  <si>
    <r>
      <rPr>
        <sz val="10.5"/>
        <rFont val="Cambria"/>
        <family val="1"/>
      </rPr>
      <t>Tower B1-2704</t>
    </r>
  </si>
  <si>
    <r>
      <rPr>
        <sz val="10.5"/>
        <rFont val="Cambria"/>
        <family val="1"/>
      </rPr>
      <t>Tower B1-2801</t>
    </r>
  </si>
  <si>
    <r>
      <rPr>
        <sz val="10.5"/>
        <rFont val="Cambria"/>
        <family val="1"/>
      </rPr>
      <t>Tower B1-2802</t>
    </r>
  </si>
  <si>
    <r>
      <rPr>
        <sz val="10.5"/>
        <rFont val="Cambria"/>
        <family val="1"/>
      </rPr>
      <t>Tower B1-2803</t>
    </r>
  </si>
  <si>
    <r>
      <rPr>
        <sz val="10.5"/>
        <rFont val="Cambria"/>
        <family val="1"/>
      </rPr>
      <t>Tower B1-2804</t>
    </r>
  </si>
  <si>
    <r>
      <rPr>
        <sz val="10.5"/>
        <rFont val="Cambria"/>
        <family val="1"/>
      </rPr>
      <t>Tower B1-2901</t>
    </r>
  </si>
  <si>
    <r>
      <rPr>
        <sz val="10.5"/>
        <rFont val="Cambria"/>
        <family val="1"/>
      </rPr>
      <t>Tower B1-2902</t>
    </r>
  </si>
  <si>
    <r>
      <rPr>
        <sz val="10.5"/>
        <rFont val="Cambria"/>
        <family val="1"/>
      </rPr>
      <t>Tower B1-2903</t>
    </r>
  </si>
  <si>
    <r>
      <rPr>
        <sz val="10.5"/>
        <rFont val="Cambria"/>
        <family val="1"/>
      </rPr>
      <t>Tower B1-2904</t>
    </r>
  </si>
  <si>
    <r>
      <rPr>
        <sz val="10.5"/>
        <rFont val="Cambria"/>
        <family val="1"/>
      </rPr>
      <t>Tower B1-3001</t>
    </r>
  </si>
  <si>
    <r>
      <rPr>
        <sz val="10.5"/>
        <rFont val="Cambria"/>
        <family val="1"/>
      </rPr>
      <t>Tower B1-3002</t>
    </r>
  </si>
  <si>
    <r>
      <rPr>
        <sz val="10.5"/>
        <rFont val="Cambria"/>
        <family val="1"/>
      </rPr>
      <t>Tower B1-3003</t>
    </r>
  </si>
  <si>
    <r>
      <rPr>
        <sz val="10.5"/>
        <rFont val="Cambria"/>
        <family val="1"/>
      </rPr>
      <t>Tower B1-3004</t>
    </r>
  </si>
  <si>
    <r>
      <rPr>
        <sz val="10.5"/>
        <rFont val="Cambria"/>
        <family val="1"/>
      </rPr>
      <t>Tower B1-3101</t>
    </r>
  </si>
  <si>
    <r>
      <rPr>
        <sz val="10.5"/>
        <rFont val="Cambria"/>
        <family val="1"/>
      </rPr>
      <t>Tower B1-3102</t>
    </r>
  </si>
  <si>
    <r>
      <rPr>
        <sz val="10.5"/>
        <rFont val="Cambria"/>
        <family val="1"/>
      </rPr>
      <t>Tower B1-3103</t>
    </r>
  </si>
  <si>
    <r>
      <rPr>
        <sz val="10.5"/>
        <rFont val="Cambria"/>
        <family val="1"/>
      </rPr>
      <t>Tower B1-3104</t>
    </r>
  </si>
  <si>
    <r>
      <rPr>
        <sz val="10.5"/>
        <rFont val="Cambria"/>
        <family val="1"/>
      </rPr>
      <t>Tower B1-3201</t>
    </r>
  </si>
  <si>
    <r>
      <rPr>
        <sz val="10.5"/>
        <rFont val="Cambria"/>
        <family val="1"/>
      </rPr>
      <t>Tower B1-3202</t>
    </r>
  </si>
  <si>
    <r>
      <rPr>
        <sz val="10.5"/>
        <rFont val="Cambria"/>
        <family val="1"/>
      </rPr>
      <t>Tower B1-3203</t>
    </r>
  </si>
  <si>
    <r>
      <rPr>
        <sz val="10.5"/>
        <rFont val="Cambria"/>
        <family val="1"/>
      </rPr>
      <t>Tower B1-3204</t>
    </r>
  </si>
  <si>
    <r>
      <rPr>
        <sz val="10.5"/>
        <rFont val="Cambria"/>
        <family val="1"/>
      </rPr>
      <t>Tower B2</t>
    </r>
  </si>
  <si>
    <r>
      <rPr>
        <sz val="10.5"/>
        <rFont val="Cambria"/>
        <family val="1"/>
      </rPr>
      <t>Tower B2-101</t>
    </r>
  </si>
  <si>
    <r>
      <rPr>
        <sz val="10.5"/>
        <rFont val="Cambria"/>
        <family val="1"/>
      </rPr>
      <t>Tower B2-102</t>
    </r>
  </si>
  <si>
    <r>
      <rPr>
        <sz val="10.5"/>
        <rFont val="Cambria"/>
        <family val="1"/>
      </rPr>
      <t>Tower B2-201</t>
    </r>
  </si>
  <si>
    <r>
      <rPr>
        <sz val="10.5"/>
        <rFont val="Cambria"/>
        <family val="1"/>
      </rPr>
      <t>Tower B2-202</t>
    </r>
  </si>
  <si>
    <r>
      <rPr>
        <sz val="10.5"/>
        <rFont val="Cambria"/>
        <family val="1"/>
      </rPr>
      <t>Tower B2-203</t>
    </r>
  </si>
  <si>
    <r>
      <rPr>
        <sz val="10.5"/>
        <rFont val="Cambria"/>
        <family val="1"/>
      </rPr>
      <t>Tower B2-204</t>
    </r>
  </si>
  <si>
    <r>
      <rPr>
        <sz val="10.5"/>
        <rFont val="Cambria"/>
        <family val="1"/>
      </rPr>
      <t>Tower B2-301</t>
    </r>
  </si>
  <si>
    <r>
      <rPr>
        <sz val="10.5"/>
        <rFont val="Cambria"/>
        <family val="1"/>
      </rPr>
      <t>Tower B2-302</t>
    </r>
  </si>
  <si>
    <r>
      <rPr>
        <sz val="10.5"/>
        <rFont val="Cambria"/>
        <family val="1"/>
      </rPr>
      <t>Tower B2-303</t>
    </r>
  </si>
  <si>
    <r>
      <rPr>
        <sz val="10.5"/>
        <rFont val="Cambria"/>
        <family val="1"/>
      </rPr>
      <t>Tower B2-304</t>
    </r>
  </si>
  <si>
    <r>
      <rPr>
        <sz val="10.5"/>
        <rFont val="Cambria"/>
        <family val="1"/>
      </rPr>
      <t>Tower B2-401</t>
    </r>
  </si>
  <si>
    <r>
      <rPr>
        <sz val="10.5"/>
        <rFont val="Cambria"/>
        <family val="1"/>
      </rPr>
      <t>Tower B2-402</t>
    </r>
  </si>
  <si>
    <r>
      <rPr>
        <sz val="10.5"/>
        <rFont val="Cambria"/>
        <family val="1"/>
      </rPr>
      <t>Tower B2-403</t>
    </r>
  </si>
  <si>
    <r>
      <rPr>
        <sz val="10.5"/>
        <rFont val="Cambria"/>
        <family val="1"/>
      </rPr>
      <t>Tower B2-404</t>
    </r>
  </si>
  <si>
    <r>
      <rPr>
        <sz val="10.5"/>
        <rFont val="Cambria"/>
        <family val="1"/>
      </rPr>
      <t>Tower B2-501</t>
    </r>
  </si>
  <si>
    <r>
      <rPr>
        <sz val="10.5"/>
        <rFont val="Cambria"/>
        <family val="1"/>
      </rPr>
      <t>Tower B2-502</t>
    </r>
  </si>
  <si>
    <r>
      <rPr>
        <sz val="10.5"/>
        <rFont val="Cambria"/>
        <family val="1"/>
      </rPr>
      <t>Tower B2-503</t>
    </r>
  </si>
  <si>
    <r>
      <rPr>
        <sz val="10.5"/>
        <rFont val="Cambria"/>
        <family val="1"/>
      </rPr>
      <t>Tower B2-504</t>
    </r>
  </si>
  <si>
    <r>
      <rPr>
        <sz val="10.5"/>
        <rFont val="Cambria"/>
        <family val="1"/>
      </rPr>
      <t>Tower B2-601</t>
    </r>
  </si>
  <si>
    <r>
      <rPr>
        <sz val="10.5"/>
        <rFont val="Cambria"/>
        <family val="1"/>
      </rPr>
      <t>Tower B2-602</t>
    </r>
  </si>
  <si>
    <r>
      <rPr>
        <sz val="10.5"/>
        <rFont val="Cambria"/>
        <family val="1"/>
      </rPr>
      <t>Tower B2-603</t>
    </r>
  </si>
  <si>
    <r>
      <rPr>
        <sz val="10.5"/>
        <rFont val="Cambria"/>
        <family val="1"/>
      </rPr>
      <t>Tower B2-604</t>
    </r>
  </si>
  <si>
    <r>
      <rPr>
        <sz val="10.5"/>
        <rFont val="Cambria"/>
        <family val="1"/>
      </rPr>
      <t>Tower B2-701</t>
    </r>
  </si>
  <si>
    <r>
      <rPr>
        <sz val="10.5"/>
        <rFont val="Cambria"/>
        <family val="1"/>
      </rPr>
      <t>Tower B2-702</t>
    </r>
  </si>
  <si>
    <r>
      <rPr>
        <sz val="10.5"/>
        <rFont val="Cambria"/>
        <family val="1"/>
      </rPr>
      <t>Tower B2-703</t>
    </r>
  </si>
  <si>
    <r>
      <rPr>
        <sz val="10.5"/>
        <rFont val="Cambria"/>
        <family val="1"/>
      </rPr>
      <t>Tower B2-704</t>
    </r>
  </si>
  <si>
    <r>
      <rPr>
        <sz val="10.5"/>
        <rFont val="Cambria"/>
        <family val="1"/>
      </rPr>
      <t>Tower B2-801</t>
    </r>
  </si>
  <si>
    <r>
      <rPr>
        <sz val="10.5"/>
        <rFont val="Cambria"/>
        <family val="1"/>
      </rPr>
      <t>Tower B2-802</t>
    </r>
  </si>
  <si>
    <r>
      <rPr>
        <sz val="10.5"/>
        <rFont val="Cambria"/>
        <family val="1"/>
      </rPr>
      <t>Tower B2-803</t>
    </r>
  </si>
  <si>
    <r>
      <rPr>
        <sz val="10.5"/>
        <rFont val="Cambria"/>
        <family val="1"/>
      </rPr>
      <t>Tower B2-804</t>
    </r>
  </si>
  <si>
    <r>
      <rPr>
        <sz val="10.5"/>
        <rFont val="Cambria"/>
        <family val="1"/>
      </rPr>
      <t>Tower B2-901</t>
    </r>
  </si>
  <si>
    <r>
      <rPr>
        <sz val="10.5"/>
        <rFont val="Cambria"/>
        <family val="1"/>
      </rPr>
      <t>Tower B2-902</t>
    </r>
  </si>
  <si>
    <r>
      <rPr>
        <sz val="10.5"/>
        <rFont val="Cambria"/>
        <family val="1"/>
      </rPr>
      <t>Tower B2-903</t>
    </r>
  </si>
  <si>
    <r>
      <rPr>
        <sz val="10.5"/>
        <rFont val="Cambria"/>
        <family val="1"/>
      </rPr>
      <t>Tower B2-904</t>
    </r>
  </si>
  <si>
    <r>
      <rPr>
        <sz val="10.5"/>
        <rFont val="Cambria"/>
        <family val="1"/>
      </rPr>
      <t>Tower B2-1001</t>
    </r>
  </si>
  <si>
    <r>
      <rPr>
        <sz val="10.5"/>
        <rFont val="Cambria"/>
        <family val="1"/>
      </rPr>
      <t>Tower B2-1002</t>
    </r>
  </si>
  <si>
    <r>
      <rPr>
        <sz val="10.5"/>
        <rFont val="Cambria"/>
        <family val="1"/>
      </rPr>
      <t>Tower B2-1003</t>
    </r>
  </si>
  <si>
    <r>
      <rPr>
        <sz val="10.5"/>
        <rFont val="Cambria"/>
        <family val="1"/>
      </rPr>
      <t>Tower B2-1004</t>
    </r>
  </si>
  <si>
    <r>
      <rPr>
        <sz val="10.5"/>
        <rFont val="Cambria"/>
        <family val="1"/>
      </rPr>
      <t>Tower B2-1101</t>
    </r>
  </si>
  <si>
    <r>
      <rPr>
        <sz val="10.5"/>
        <rFont val="Cambria"/>
        <family val="1"/>
      </rPr>
      <t>Tower B2-1102</t>
    </r>
  </si>
  <si>
    <r>
      <rPr>
        <sz val="10.5"/>
        <rFont val="Cambria"/>
        <family val="1"/>
      </rPr>
      <t>Tower B2-1103</t>
    </r>
  </si>
  <si>
    <r>
      <rPr>
        <sz val="10.5"/>
        <rFont val="Cambria"/>
        <family val="1"/>
      </rPr>
      <t>Tower B2-1104</t>
    </r>
  </si>
  <si>
    <r>
      <rPr>
        <sz val="10.5"/>
        <rFont val="Cambria"/>
        <family val="1"/>
      </rPr>
      <t>Tower B2-1201</t>
    </r>
  </si>
  <si>
    <r>
      <rPr>
        <sz val="10.5"/>
        <rFont val="Cambria"/>
        <family val="1"/>
      </rPr>
      <t>Tower B2-1202</t>
    </r>
  </si>
  <si>
    <r>
      <rPr>
        <sz val="10.5"/>
        <rFont val="Cambria"/>
        <family val="1"/>
      </rPr>
      <t>Tower B2-1203</t>
    </r>
  </si>
  <si>
    <r>
      <rPr>
        <sz val="10.5"/>
        <rFont val="Cambria"/>
        <family val="1"/>
      </rPr>
      <t>Tower B2-1204</t>
    </r>
  </si>
  <si>
    <t>Tower B2-1201A</t>
  </si>
  <si>
    <t>Tower B2-1202A</t>
  </si>
  <si>
    <t>Tower B2-1203A</t>
  </si>
  <si>
    <t>Tower B2-1204A</t>
  </si>
  <si>
    <r>
      <rPr>
        <sz val="10.5"/>
        <rFont val="Cambria"/>
        <family val="1"/>
      </rPr>
      <t>Tower B2-1401</t>
    </r>
  </si>
  <si>
    <r>
      <rPr>
        <sz val="10.5"/>
        <rFont val="Cambria"/>
        <family val="1"/>
      </rPr>
      <t>Tower B2-1402</t>
    </r>
  </si>
  <si>
    <r>
      <rPr>
        <sz val="10.5"/>
        <rFont val="Cambria"/>
        <family val="1"/>
      </rPr>
      <t>Tower B2-1403</t>
    </r>
  </si>
  <si>
    <r>
      <rPr>
        <sz val="10.5"/>
        <rFont val="Cambria"/>
        <family val="1"/>
      </rPr>
      <t>Tower B2-1404</t>
    </r>
  </si>
  <si>
    <r>
      <rPr>
        <sz val="10.5"/>
        <rFont val="Cambria"/>
        <family val="1"/>
      </rPr>
      <t>Tower B2-1501</t>
    </r>
  </si>
  <si>
    <r>
      <rPr>
        <sz val="10.5"/>
        <rFont val="Cambria"/>
        <family val="1"/>
      </rPr>
      <t>Tower B2-1502</t>
    </r>
  </si>
  <si>
    <r>
      <rPr>
        <sz val="10.5"/>
        <rFont val="Cambria"/>
        <family val="1"/>
      </rPr>
      <t>Tower B2-1503</t>
    </r>
  </si>
  <si>
    <r>
      <rPr>
        <sz val="10.5"/>
        <rFont val="Cambria"/>
        <family val="1"/>
      </rPr>
      <t>Tower B2-1504</t>
    </r>
  </si>
  <si>
    <r>
      <rPr>
        <sz val="10.5"/>
        <rFont val="Cambria"/>
        <family val="1"/>
      </rPr>
      <t>Tower B2-1601</t>
    </r>
  </si>
  <si>
    <r>
      <rPr>
        <sz val="10.5"/>
        <rFont val="Cambria"/>
        <family val="1"/>
      </rPr>
      <t>Tower B2-1602</t>
    </r>
  </si>
  <si>
    <r>
      <rPr>
        <sz val="10.5"/>
        <rFont val="Cambria"/>
        <family val="1"/>
      </rPr>
      <t>Tower B2-1603</t>
    </r>
  </si>
  <si>
    <r>
      <rPr>
        <sz val="10.5"/>
        <rFont val="Cambria"/>
        <family val="1"/>
      </rPr>
      <t>Tower B2-1604</t>
    </r>
  </si>
  <si>
    <r>
      <rPr>
        <sz val="10.5"/>
        <rFont val="Cambria"/>
        <family val="1"/>
      </rPr>
      <t>Tower B2-1701</t>
    </r>
  </si>
  <si>
    <r>
      <rPr>
        <sz val="10.5"/>
        <rFont val="Cambria"/>
        <family val="1"/>
      </rPr>
      <t>Tower B2-1702</t>
    </r>
  </si>
  <si>
    <r>
      <rPr>
        <sz val="10.5"/>
        <rFont val="Cambria"/>
        <family val="1"/>
      </rPr>
      <t>Tower B2-1703</t>
    </r>
  </si>
  <si>
    <r>
      <rPr>
        <sz val="10.5"/>
        <rFont val="Cambria"/>
        <family val="1"/>
      </rPr>
      <t>Tower B2-1704</t>
    </r>
  </si>
  <si>
    <r>
      <rPr>
        <sz val="10.5"/>
        <rFont val="Cambria"/>
        <family val="1"/>
      </rPr>
      <t>Tower B2-1801</t>
    </r>
  </si>
  <si>
    <r>
      <rPr>
        <sz val="10.5"/>
        <rFont val="Cambria"/>
        <family val="1"/>
      </rPr>
      <t>Tower B2-1802</t>
    </r>
  </si>
  <si>
    <r>
      <rPr>
        <sz val="10.5"/>
        <rFont val="Cambria"/>
        <family val="1"/>
      </rPr>
      <t>Tower B2-1803</t>
    </r>
  </si>
  <si>
    <r>
      <rPr>
        <sz val="10.5"/>
        <rFont val="Cambria"/>
        <family val="1"/>
      </rPr>
      <t>Tower B2-1804</t>
    </r>
  </si>
  <si>
    <r>
      <rPr>
        <sz val="10.5"/>
        <rFont val="Cambria"/>
        <family val="1"/>
      </rPr>
      <t>Tower B2-1901</t>
    </r>
  </si>
  <si>
    <r>
      <rPr>
        <sz val="10.5"/>
        <rFont val="Cambria"/>
        <family val="1"/>
      </rPr>
      <t>Tower B2-1902</t>
    </r>
  </si>
  <si>
    <r>
      <rPr>
        <sz val="10.5"/>
        <rFont val="Cambria"/>
        <family val="1"/>
      </rPr>
      <t>Tower B2-1903</t>
    </r>
  </si>
  <si>
    <r>
      <rPr>
        <sz val="10.5"/>
        <rFont val="Cambria"/>
        <family val="1"/>
      </rPr>
      <t>Tower B2-1904</t>
    </r>
  </si>
  <si>
    <r>
      <rPr>
        <sz val="10.5"/>
        <rFont val="Cambria"/>
        <family val="1"/>
      </rPr>
      <t>Tower B2-2001</t>
    </r>
  </si>
  <si>
    <r>
      <rPr>
        <sz val="10.5"/>
        <rFont val="Cambria"/>
        <family val="1"/>
      </rPr>
      <t>Tower B2-2002</t>
    </r>
  </si>
  <si>
    <r>
      <rPr>
        <sz val="10.5"/>
        <rFont val="Cambria"/>
        <family val="1"/>
      </rPr>
      <t>Tower B2-2003</t>
    </r>
  </si>
  <si>
    <r>
      <rPr>
        <sz val="10.5"/>
        <rFont val="Cambria"/>
        <family val="1"/>
      </rPr>
      <t>Tower B2-2004</t>
    </r>
  </si>
  <si>
    <r>
      <rPr>
        <sz val="10.5"/>
        <rFont val="Cambria"/>
        <family val="1"/>
      </rPr>
      <t>Tower B2-2101</t>
    </r>
  </si>
  <si>
    <r>
      <rPr>
        <sz val="10.5"/>
        <rFont val="Cambria"/>
        <family val="1"/>
      </rPr>
      <t>Tower B2-2102</t>
    </r>
  </si>
  <si>
    <r>
      <rPr>
        <sz val="10.5"/>
        <rFont val="Cambria"/>
        <family val="1"/>
      </rPr>
      <t>Tower B2-2103</t>
    </r>
  </si>
  <si>
    <r>
      <rPr>
        <sz val="10.5"/>
        <rFont val="Cambria"/>
        <family val="1"/>
      </rPr>
      <t>Tower B2-2104</t>
    </r>
  </si>
  <si>
    <r>
      <rPr>
        <sz val="10.5"/>
        <rFont val="Cambria"/>
        <family val="1"/>
      </rPr>
      <t>Tower B2-2201</t>
    </r>
  </si>
  <si>
    <r>
      <rPr>
        <sz val="10.5"/>
        <rFont val="Cambria"/>
        <family val="1"/>
      </rPr>
      <t>Tower B2-2202</t>
    </r>
  </si>
  <si>
    <r>
      <rPr>
        <sz val="10.5"/>
        <rFont val="Cambria"/>
        <family val="1"/>
      </rPr>
      <t>Tower B2-2203</t>
    </r>
  </si>
  <si>
    <r>
      <rPr>
        <sz val="10.5"/>
        <rFont val="Cambria"/>
        <family val="1"/>
      </rPr>
      <t>Tower B2-2204</t>
    </r>
  </si>
  <si>
    <r>
      <rPr>
        <sz val="10.5"/>
        <rFont val="Cambria"/>
        <family val="1"/>
      </rPr>
      <t>Tower B2-2301</t>
    </r>
  </si>
  <si>
    <r>
      <rPr>
        <sz val="10.5"/>
        <rFont val="Cambria"/>
        <family val="1"/>
      </rPr>
      <t>Tower B2-2302</t>
    </r>
  </si>
  <si>
    <r>
      <rPr>
        <sz val="10.5"/>
        <rFont val="Cambria"/>
        <family val="1"/>
      </rPr>
      <t>Tower B2-2303</t>
    </r>
  </si>
  <si>
    <r>
      <rPr>
        <sz val="10.5"/>
        <rFont val="Cambria"/>
        <family val="1"/>
      </rPr>
      <t>Tower B2-2304</t>
    </r>
  </si>
  <si>
    <r>
      <rPr>
        <sz val="10.5"/>
        <rFont val="Cambria"/>
        <family val="1"/>
      </rPr>
      <t>Tower B2-2401</t>
    </r>
  </si>
  <si>
    <r>
      <rPr>
        <sz val="10.5"/>
        <rFont val="Cambria"/>
        <family val="1"/>
      </rPr>
      <t>Tower B2-2402</t>
    </r>
  </si>
  <si>
    <r>
      <rPr>
        <sz val="10.5"/>
        <rFont val="Cambria"/>
        <family val="1"/>
      </rPr>
      <t>Tower B2-2403</t>
    </r>
  </si>
  <si>
    <r>
      <rPr>
        <sz val="10.5"/>
        <rFont val="Cambria"/>
        <family val="1"/>
      </rPr>
      <t>Tower B2-2404</t>
    </r>
  </si>
  <si>
    <r>
      <rPr>
        <sz val="10.5"/>
        <rFont val="Cambria"/>
        <family val="1"/>
      </rPr>
      <t>Tower B2-2501</t>
    </r>
  </si>
  <si>
    <r>
      <rPr>
        <sz val="10.5"/>
        <rFont val="Cambria"/>
        <family val="1"/>
      </rPr>
      <t>Tower B2-2502</t>
    </r>
  </si>
  <si>
    <r>
      <rPr>
        <sz val="10.5"/>
        <rFont val="Cambria"/>
        <family val="1"/>
      </rPr>
      <t>Tower B2-2503</t>
    </r>
  </si>
  <si>
    <r>
      <rPr>
        <sz val="10.5"/>
        <rFont val="Cambria"/>
        <family val="1"/>
      </rPr>
      <t>Tower B2-2504</t>
    </r>
  </si>
  <si>
    <r>
      <rPr>
        <sz val="10.5"/>
        <rFont val="Cambria"/>
        <family val="1"/>
      </rPr>
      <t>Tower B2-2601</t>
    </r>
  </si>
  <si>
    <r>
      <rPr>
        <sz val="10.5"/>
        <rFont val="Cambria"/>
        <family val="1"/>
      </rPr>
      <t>Tower B2-2602</t>
    </r>
  </si>
  <si>
    <r>
      <rPr>
        <sz val="10.5"/>
        <rFont val="Cambria"/>
        <family val="1"/>
      </rPr>
      <t>Tower B2-2603</t>
    </r>
  </si>
  <si>
    <r>
      <rPr>
        <sz val="10.5"/>
        <rFont val="Cambria"/>
        <family val="1"/>
      </rPr>
      <t>Tower B2-2604</t>
    </r>
  </si>
  <si>
    <r>
      <rPr>
        <sz val="10.5"/>
        <rFont val="Cambria"/>
        <family val="1"/>
      </rPr>
      <t>Tower B2-2701</t>
    </r>
  </si>
  <si>
    <r>
      <rPr>
        <sz val="10.5"/>
        <rFont val="Cambria"/>
        <family val="1"/>
      </rPr>
      <t>Tower B2-2702</t>
    </r>
  </si>
  <si>
    <r>
      <rPr>
        <sz val="10.5"/>
        <rFont val="Cambria"/>
        <family val="1"/>
      </rPr>
      <t>Tower B2-2703</t>
    </r>
  </si>
  <si>
    <r>
      <rPr>
        <sz val="10.5"/>
        <rFont val="Cambria"/>
        <family val="1"/>
      </rPr>
      <t>Tower B2-2704</t>
    </r>
  </si>
  <si>
    <r>
      <rPr>
        <sz val="10.5"/>
        <rFont val="Cambria"/>
        <family val="1"/>
      </rPr>
      <t>Tower B2-2801</t>
    </r>
  </si>
  <si>
    <r>
      <rPr>
        <sz val="10.5"/>
        <rFont val="Cambria"/>
        <family val="1"/>
      </rPr>
      <t>Tower B2-2802</t>
    </r>
  </si>
  <si>
    <r>
      <rPr>
        <sz val="10.5"/>
        <rFont val="Cambria"/>
        <family val="1"/>
      </rPr>
      <t>Tower B2-2803</t>
    </r>
  </si>
  <si>
    <r>
      <rPr>
        <sz val="10.5"/>
        <rFont val="Cambria"/>
        <family val="1"/>
      </rPr>
      <t>Tower B2-2804</t>
    </r>
  </si>
  <si>
    <r>
      <rPr>
        <sz val="10.5"/>
        <rFont val="Cambria"/>
        <family val="1"/>
      </rPr>
      <t>Tower B2-2901</t>
    </r>
  </si>
  <si>
    <r>
      <rPr>
        <sz val="10.5"/>
        <rFont val="Cambria"/>
        <family val="1"/>
      </rPr>
      <t>Tower B2-2902</t>
    </r>
  </si>
  <si>
    <r>
      <rPr>
        <sz val="10.5"/>
        <rFont val="Cambria"/>
        <family val="1"/>
      </rPr>
      <t>Tower B2-2903</t>
    </r>
  </si>
  <si>
    <r>
      <rPr>
        <sz val="10.5"/>
        <rFont val="Cambria"/>
        <family val="1"/>
      </rPr>
      <t>Tower B2-2904</t>
    </r>
  </si>
  <si>
    <r>
      <rPr>
        <sz val="10.5"/>
        <rFont val="Cambria"/>
        <family val="1"/>
      </rPr>
      <t>Tower B2-3001</t>
    </r>
  </si>
  <si>
    <r>
      <rPr>
        <sz val="10.5"/>
        <rFont val="Cambria"/>
        <family val="1"/>
      </rPr>
      <t>Tower B2-3002</t>
    </r>
  </si>
  <si>
    <r>
      <rPr>
        <sz val="10.5"/>
        <rFont val="Cambria"/>
        <family val="1"/>
      </rPr>
      <t>Tower B2-3003</t>
    </r>
  </si>
  <si>
    <r>
      <rPr>
        <sz val="10.5"/>
        <rFont val="Cambria"/>
        <family val="1"/>
      </rPr>
      <t>Tower B2-3004</t>
    </r>
  </si>
  <si>
    <r>
      <rPr>
        <sz val="10.5"/>
        <rFont val="Cambria"/>
        <family val="1"/>
      </rPr>
      <t>Tower B2-3101</t>
    </r>
  </si>
  <si>
    <r>
      <rPr>
        <sz val="10.5"/>
        <rFont val="Cambria"/>
        <family val="1"/>
      </rPr>
      <t>Tower B2-3102</t>
    </r>
  </si>
  <si>
    <r>
      <rPr>
        <sz val="10.5"/>
        <rFont val="Cambria"/>
        <family val="1"/>
      </rPr>
      <t>Tower B2-3103</t>
    </r>
  </si>
  <si>
    <r>
      <rPr>
        <sz val="10.5"/>
        <rFont val="Cambria"/>
        <family val="1"/>
      </rPr>
      <t>Tower B2-3104</t>
    </r>
  </si>
  <si>
    <r>
      <rPr>
        <sz val="10.5"/>
        <rFont val="Cambria"/>
        <family val="1"/>
      </rPr>
      <t>Tower B2-3201</t>
    </r>
  </si>
  <si>
    <r>
      <rPr>
        <sz val="10.5"/>
        <rFont val="Cambria"/>
        <family val="1"/>
      </rPr>
      <t>Tower B2-3202</t>
    </r>
  </si>
  <si>
    <r>
      <rPr>
        <sz val="10.5"/>
        <rFont val="Cambria"/>
        <family val="1"/>
      </rPr>
      <t>Tower B2-3203</t>
    </r>
  </si>
  <si>
    <r>
      <rPr>
        <sz val="10.5"/>
        <rFont val="Cambria"/>
        <family val="1"/>
      </rPr>
      <t>Tower B2-3204</t>
    </r>
  </si>
  <si>
    <r>
      <rPr>
        <sz val="10.5"/>
        <rFont val="Cambria"/>
        <family val="1"/>
      </rPr>
      <t>Tower B3</t>
    </r>
  </si>
  <si>
    <r>
      <rPr>
        <sz val="10.5"/>
        <rFont val="Cambria"/>
        <family val="1"/>
      </rPr>
      <t>Tower B3-101</t>
    </r>
  </si>
  <si>
    <r>
      <rPr>
        <sz val="10.5"/>
        <rFont val="Cambria"/>
        <family val="1"/>
      </rPr>
      <t>Tower B3-102</t>
    </r>
  </si>
  <si>
    <r>
      <rPr>
        <sz val="10.5"/>
        <rFont val="Cambria"/>
        <family val="1"/>
      </rPr>
      <t>Tower B3-201</t>
    </r>
  </si>
  <si>
    <r>
      <rPr>
        <sz val="10.5"/>
        <rFont val="Cambria"/>
        <family val="1"/>
      </rPr>
      <t>Tower B3-202</t>
    </r>
  </si>
  <si>
    <r>
      <rPr>
        <sz val="10.5"/>
        <rFont val="Cambria"/>
        <family val="1"/>
      </rPr>
      <t>Tower B3-203</t>
    </r>
  </si>
  <si>
    <r>
      <rPr>
        <sz val="10.5"/>
        <rFont val="Cambria"/>
        <family val="1"/>
      </rPr>
      <t xml:space="preserve">3BHK+3T+S (130.53 sq.
</t>
    </r>
    <r>
      <rPr>
        <sz val="10.5"/>
        <rFont val="Cambria"/>
        <family val="1"/>
      </rPr>
      <t>mtr.)</t>
    </r>
  </si>
  <si>
    <t xml:space="preserve">
318.61</t>
  </si>
  <si>
    <r>
      <rPr>
        <sz val="10.5"/>
        <rFont val="Cambria"/>
        <family val="1"/>
      </rPr>
      <t>Tower B3-204</t>
    </r>
  </si>
  <si>
    <r>
      <rPr>
        <sz val="10.5"/>
        <rFont val="Cambria"/>
        <family val="1"/>
      </rPr>
      <t>Tower B3-301</t>
    </r>
  </si>
  <si>
    <r>
      <rPr>
        <sz val="10.5"/>
        <rFont val="Cambria"/>
        <family val="1"/>
      </rPr>
      <t>Tower B3-302</t>
    </r>
  </si>
  <si>
    <r>
      <rPr>
        <sz val="10.5"/>
        <rFont val="Cambria"/>
        <family val="1"/>
      </rPr>
      <t>Tower B3-303</t>
    </r>
  </si>
  <si>
    <r>
      <rPr>
        <sz val="10.5"/>
        <rFont val="Cambria"/>
        <family val="1"/>
      </rPr>
      <t>Tower B3-304</t>
    </r>
  </si>
  <si>
    <r>
      <rPr>
        <sz val="10.5"/>
        <rFont val="Cambria"/>
        <family val="1"/>
      </rPr>
      <t>Tower B3-401</t>
    </r>
  </si>
  <si>
    <r>
      <rPr>
        <sz val="10.5"/>
        <rFont val="Cambria"/>
        <family val="1"/>
      </rPr>
      <t>Tower B3-402</t>
    </r>
  </si>
  <si>
    <r>
      <rPr>
        <sz val="10.5"/>
        <rFont val="Cambria"/>
        <family val="1"/>
      </rPr>
      <t>Tower B3-403</t>
    </r>
  </si>
  <si>
    <r>
      <rPr>
        <sz val="10.5"/>
        <rFont val="Cambria"/>
        <family val="1"/>
      </rPr>
      <t>Tower B3-404</t>
    </r>
  </si>
  <si>
    <r>
      <rPr>
        <sz val="10.5"/>
        <rFont val="Cambria"/>
        <family val="1"/>
      </rPr>
      <t>Tower B3-501</t>
    </r>
  </si>
  <si>
    <r>
      <rPr>
        <sz val="10.5"/>
        <rFont val="Cambria"/>
        <family val="1"/>
      </rPr>
      <t>Tower B3-502</t>
    </r>
  </si>
  <si>
    <r>
      <rPr>
        <sz val="10.5"/>
        <rFont val="Cambria"/>
        <family val="1"/>
      </rPr>
      <t>Tower B3-503</t>
    </r>
  </si>
  <si>
    <r>
      <rPr>
        <sz val="10.5"/>
        <rFont val="Cambria"/>
        <family val="1"/>
      </rPr>
      <t>Tower B3-504</t>
    </r>
  </si>
  <si>
    <r>
      <rPr>
        <sz val="10.5"/>
        <rFont val="Cambria"/>
        <family val="1"/>
      </rPr>
      <t>Tower B3-601</t>
    </r>
  </si>
  <si>
    <r>
      <rPr>
        <sz val="10.5"/>
        <rFont val="Cambria"/>
        <family val="1"/>
      </rPr>
      <t>Tower B3-602</t>
    </r>
  </si>
  <si>
    <r>
      <rPr>
        <sz val="10.5"/>
        <rFont val="Cambria"/>
        <family val="1"/>
      </rPr>
      <t>Tower B3-603</t>
    </r>
  </si>
  <si>
    <r>
      <rPr>
        <sz val="10.5"/>
        <rFont val="Cambria"/>
        <family val="1"/>
      </rPr>
      <t>Tower B3-604</t>
    </r>
  </si>
  <si>
    <r>
      <rPr>
        <sz val="10.5"/>
        <rFont val="Cambria"/>
        <family val="1"/>
      </rPr>
      <t>Tower B3-701</t>
    </r>
  </si>
  <si>
    <r>
      <rPr>
        <sz val="10.5"/>
        <rFont val="Cambria"/>
        <family val="1"/>
      </rPr>
      <t>Tower B3-702</t>
    </r>
  </si>
  <si>
    <r>
      <rPr>
        <sz val="10.5"/>
        <rFont val="Cambria"/>
        <family val="1"/>
      </rPr>
      <t>Tower B3-703</t>
    </r>
  </si>
  <si>
    <r>
      <rPr>
        <sz val="10.5"/>
        <rFont val="Cambria"/>
        <family val="1"/>
      </rPr>
      <t>Tower B3-704</t>
    </r>
  </si>
  <si>
    <r>
      <rPr>
        <sz val="10.5"/>
        <rFont val="Cambria"/>
        <family val="1"/>
      </rPr>
      <t>Tower B3-801</t>
    </r>
  </si>
  <si>
    <r>
      <rPr>
        <sz val="10.5"/>
        <rFont val="Cambria"/>
        <family val="1"/>
      </rPr>
      <t>Tower B3-802</t>
    </r>
  </si>
  <si>
    <r>
      <rPr>
        <sz val="10.5"/>
        <rFont val="Cambria"/>
        <family val="1"/>
      </rPr>
      <t>Tower B3-803</t>
    </r>
  </si>
  <si>
    <r>
      <rPr>
        <sz val="10.5"/>
        <rFont val="Cambria"/>
        <family val="1"/>
      </rPr>
      <t>Tower B3-804</t>
    </r>
  </si>
  <si>
    <r>
      <rPr>
        <sz val="10.5"/>
        <rFont val="Cambria"/>
        <family val="1"/>
      </rPr>
      <t>Tower B3-901</t>
    </r>
  </si>
  <si>
    <r>
      <rPr>
        <sz val="10.5"/>
        <rFont val="Cambria"/>
        <family val="1"/>
      </rPr>
      <t>Tower B3-902</t>
    </r>
  </si>
  <si>
    <r>
      <rPr>
        <sz val="10.5"/>
        <rFont val="Cambria"/>
        <family val="1"/>
      </rPr>
      <t>Tower B3-903</t>
    </r>
  </si>
  <si>
    <r>
      <rPr>
        <sz val="10.5"/>
        <rFont val="Cambria"/>
        <family val="1"/>
      </rPr>
      <t>Tower B3-904</t>
    </r>
  </si>
  <si>
    <r>
      <rPr>
        <sz val="10.5"/>
        <rFont val="Cambria"/>
        <family val="1"/>
      </rPr>
      <t>Tower B3-1001</t>
    </r>
  </si>
  <si>
    <r>
      <rPr>
        <sz val="10.5"/>
        <rFont val="Cambria"/>
        <family val="1"/>
      </rPr>
      <t>Tower B3-1002</t>
    </r>
  </si>
  <si>
    <r>
      <rPr>
        <sz val="10.5"/>
        <rFont val="Cambria"/>
        <family val="1"/>
      </rPr>
      <t>Tower B3-1003</t>
    </r>
  </si>
  <si>
    <r>
      <rPr>
        <sz val="10.5"/>
        <rFont val="Cambria"/>
        <family val="1"/>
      </rPr>
      <t>Tower B3-1004</t>
    </r>
  </si>
  <si>
    <r>
      <rPr>
        <sz val="10.5"/>
        <rFont val="Cambria"/>
        <family val="1"/>
      </rPr>
      <t>Tower B3-1101</t>
    </r>
  </si>
  <si>
    <r>
      <rPr>
        <sz val="10.5"/>
        <rFont val="Cambria"/>
        <family val="1"/>
      </rPr>
      <t>Tower B3-1102</t>
    </r>
  </si>
  <si>
    <r>
      <rPr>
        <sz val="10.5"/>
        <rFont val="Cambria"/>
        <family val="1"/>
      </rPr>
      <t>Tower B3-1103</t>
    </r>
  </si>
  <si>
    <r>
      <rPr>
        <sz val="10.5"/>
        <rFont val="Cambria"/>
        <family val="1"/>
      </rPr>
      <t>Tower B3-1104</t>
    </r>
  </si>
  <si>
    <r>
      <rPr>
        <sz val="10.5"/>
        <rFont val="Cambria"/>
        <family val="1"/>
      </rPr>
      <t>Tower B3-1201</t>
    </r>
  </si>
  <si>
    <r>
      <rPr>
        <sz val="10.5"/>
        <rFont val="Cambria"/>
        <family val="1"/>
      </rPr>
      <t>Tower B3-1202</t>
    </r>
  </si>
  <si>
    <r>
      <rPr>
        <sz val="10.5"/>
        <rFont val="Cambria"/>
        <family val="1"/>
      </rPr>
      <t>Tower B3-1203</t>
    </r>
  </si>
  <si>
    <r>
      <rPr>
        <sz val="10.5"/>
        <rFont val="Cambria"/>
        <family val="1"/>
      </rPr>
      <t>Tower B3-1204</t>
    </r>
  </si>
  <si>
    <t>Tower B3-1201A</t>
  </si>
  <si>
    <t>Tower B3-1202A</t>
  </si>
  <si>
    <t>Tower B3-1203A</t>
  </si>
  <si>
    <t>Tower B3-1204A</t>
  </si>
  <si>
    <r>
      <rPr>
        <sz val="10.5"/>
        <rFont val="Cambria"/>
        <family val="1"/>
      </rPr>
      <t>Tower B3-1401</t>
    </r>
  </si>
  <si>
    <r>
      <rPr>
        <sz val="10.5"/>
        <rFont val="Cambria"/>
        <family val="1"/>
      </rPr>
      <t>Tower B3-1402</t>
    </r>
  </si>
  <si>
    <r>
      <rPr>
        <sz val="10.5"/>
        <rFont val="Cambria"/>
        <family val="1"/>
      </rPr>
      <t>Tower B3-1403</t>
    </r>
  </si>
  <si>
    <r>
      <rPr>
        <sz val="10.5"/>
        <rFont val="Cambria"/>
        <family val="1"/>
      </rPr>
      <t>Tower B3-1404</t>
    </r>
  </si>
  <si>
    <r>
      <rPr>
        <sz val="10.5"/>
        <rFont val="Cambria"/>
        <family val="1"/>
      </rPr>
      <t>Tower B3-1501</t>
    </r>
  </si>
  <si>
    <r>
      <rPr>
        <sz val="10.5"/>
        <rFont val="Cambria"/>
        <family val="1"/>
      </rPr>
      <t>Tower B3-1502</t>
    </r>
  </si>
  <si>
    <r>
      <rPr>
        <sz val="10.5"/>
        <rFont val="Cambria"/>
        <family val="1"/>
      </rPr>
      <t>Tower B3-1503</t>
    </r>
  </si>
  <si>
    <r>
      <rPr>
        <sz val="10.5"/>
        <rFont val="Cambria"/>
        <family val="1"/>
      </rPr>
      <t>Tower B3-1504</t>
    </r>
  </si>
  <si>
    <r>
      <rPr>
        <sz val="10.5"/>
        <rFont val="Cambria"/>
        <family val="1"/>
      </rPr>
      <t>Tower B3-1601</t>
    </r>
  </si>
  <si>
    <r>
      <rPr>
        <sz val="10.5"/>
        <rFont val="Cambria"/>
        <family val="1"/>
      </rPr>
      <t>Tower B3-1602</t>
    </r>
  </si>
  <si>
    <r>
      <rPr>
        <sz val="10.5"/>
        <rFont val="Cambria"/>
        <family val="1"/>
      </rPr>
      <t>Tower B3-1603</t>
    </r>
  </si>
  <si>
    <r>
      <rPr>
        <sz val="10.5"/>
        <rFont val="Cambria"/>
        <family val="1"/>
      </rPr>
      <t>Tower B3-1604</t>
    </r>
  </si>
  <si>
    <r>
      <rPr>
        <sz val="10.5"/>
        <rFont val="Cambria"/>
        <family val="1"/>
      </rPr>
      <t>Tower B3-1701</t>
    </r>
  </si>
  <si>
    <r>
      <rPr>
        <sz val="10.5"/>
        <rFont val="Cambria"/>
        <family val="1"/>
      </rPr>
      <t>Tower B3-1702</t>
    </r>
  </si>
  <si>
    <r>
      <rPr>
        <sz val="10.5"/>
        <rFont val="Cambria"/>
        <family val="1"/>
      </rPr>
      <t>Tower B3-1703</t>
    </r>
  </si>
  <si>
    <r>
      <rPr>
        <sz val="10.5"/>
        <rFont val="Cambria"/>
        <family val="1"/>
      </rPr>
      <t>Tower B3-1704</t>
    </r>
  </si>
  <si>
    <r>
      <rPr>
        <sz val="10.5"/>
        <rFont val="Cambria"/>
        <family val="1"/>
      </rPr>
      <t>Tower B3-1801</t>
    </r>
  </si>
  <si>
    <r>
      <rPr>
        <sz val="10.5"/>
        <rFont val="Cambria"/>
        <family val="1"/>
      </rPr>
      <t>Tower B3-1802</t>
    </r>
  </si>
  <si>
    <r>
      <rPr>
        <sz val="10.5"/>
        <rFont val="Cambria"/>
        <family val="1"/>
      </rPr>
      <t>Tower B3-1803</t>
    </r>
  </si>
  <si>
    <r>
      <rPr>
        <sz val="10.5"/>
        <rFont val="Cambria"/>
        <family val="1"/>
      </rPr>
      <t>Tower B3-1804</t>
    </r>
  </si>
  <si>
    <r>
      <rPr>
        <sz val="10.5"/>
        <rFont val="Cambria"/>
        <family val="1"/>
      </rPr>
      <t>Tower B3-1901</t>
    </r>
  </si>
  <si>
    <r>
      <rPr>
        <sz val="10.5"/>
        <rFont val="Cambria"/>
        <family val="1"/>
      </rPr>
      <t>Tower B3-1902</t>
    </r>
  </si>
  <si>
    <r>
      <rPr>
        <sz val="10.5"/>
        <rFont val="Cambria"/>
        <family val="1"/>
      </rPr>
      <t>Tower B3-1903</t>
    </r>
  </si>
  <si>
    <r>
      <rPr>
        <sz val="10.5"/>
        <rFont val="Cambria"/>
        <family val="1"/>
      </rPr>
      <t>Tower B3-1904</t>
    </r>
  </si>
  <si>
    <r>
      <rPr>
        <sz val="10.5"/>
        <rFont val="Cambria"/>
        <family val="1"/>
      </rPr>
      <t>Tower B3-2001</t>
    </r>
  </si>
  <si>
    <r>
      <rPr>
        <sz val="10.5"/>
        <rFont val="Cambria"/>
        <family val="1"/>
      </rPr>
      <t>Tower B3-2002</t>
    </r>
  </si>
  <si>
    <r>
      <rPr>
        <sz val="10.5"/>
        <rFont val="Cambria"/>
        <family val="1"/>
      </rPr>
      <t>Tower B3-2003</t>
    </r>
  </si>
  <si>
    <r>
      <rPr>
        <sz val="10.5"/>
        <rFont val="Cambria"/>
        <family val="1"/>
      </rPr>
      <t>Tower B3-2004</t>
    </r>
  </si>
  <si>
    <r>
      <rPr>
        <sz val="10.5"/>
        <rFont val="Cambria"/>
        <family val="1"/>
      </rPr>
      <t>Tower B3-2101</t>
    </r>
  </si>
  <si>
    <r>
      <rPr>
        <sz val="10.5"/>
        <rFont val="Cambria"/>
        <family val="1"/>
      </rPr>
      <t>Tower B3-2102</t>
    </r>
  </si>
  <si>
    <r>
      <rPr>
        <sz val="10.5"/>
        <rFont val="Cambria"/>
        <family val="1"/>
      </rPr>
      <t>Tower B3-2103</t>
    </r>
  </si>
  <si>
    <r>
      <rPr>
        <sz val="10.5"/>
        <rFont val="Cambria"/>
        <family val="1"/>
      </rPr>
      <t>Tower B3-2104</t>
    </r>
  </si>
  <si>
    <r>
      <rPr>
        <sz val="10.5"/>
        <rFont val="Cambria"/>
        <family val="1"/>
      </rPr>
      <t>Tower B3-2201</t>
    </r>
  </si>
  <si>
    <r>
      <rPr>
        <sz val="10.5"/>
        <rFont val="Cambria"/>
        <family val="1"/>
      </rPr>
      <t>Tower B3-2202</t>
    </r>
  </si>
  <si>
    <r>
      <rPr>
        <sz val="10.5"/>
        <rFont val="Cambria"/>
        <family val="1"/>
      </rPr>
      <t>Tower B3-2203</t>
    </r>
  </si>
  <si>
    <r>
      <rPr>
        <sz val="10.5"/>
        <rFont val="Cambria"/>
        <family val="1"/>
      </rPr>
      <t>Tower B3-2204</t>
    </r>
  </si>
  <si>
    <r>
      <rPr>
        <sz val="10.5"/>
        <rFont val="Cambria"/>
        <family val="1"/>
      </rPr>
      <t>Tower B3-2301</t>
    </r>
  </si>
  <si>
    <r>
      <rPr>
        <sz val="10.5"/>
        <rFont val="Cambria"/>
        <family val="1"/>
      </rPr>
      <t>Tower B3-2302</t>
    </r>
  </si>
  <si>
    <r>
      <rPr>
        <sz val="10.5"/>
        <rFont val="Cambria"/>
        <family val="1"/>
      </rPr>
      <t>Tower B3-2303</t>
    </r>
  </si>
  <si>
    <r>
      <rPr>
        <sz val="10.5"/>
        <rFont val="Cambria"/>
        <family val="1"/>
      </rPr>
      <t>Tower B3-2304</t>
    </r>
  </si>
  <si>
    <r>
      <rPr>
        <sz val="10.5"/>
        <rFont val="Cambria"/>
        <family val="1"/>
      </rPr>
      <t>Tower B3-2401</t>
    </r>
  </si>
  <si>
    <r>
      <rPr>
        <sz val="10.5"/>
        <rFont val="Cambria"/>
        <family val="1"/>
      </rPr>
      <t>Tower B3-2402</t>
    </r>
  </si>
  <si>
    <r>
      <rPr>
        <sz val="10.5"/>
        <rFont val="Cambria"/>
        <family val="1"/>
      </rPr>
      <t>Tower B3-2403</t>
    </r>
  </si>
  <si>
    <r>
      <rPr>
        <sz val="10.5"/>
        <rFont val="Cambria"/>
        <family val="1"/>
      </rPr>
      <t>Tower B3-2404</t>
    </r>
  </si>
  <si>
    <r>
      <rPr>
        <sz val="10.5"/>
        <rFont val="Cambria"/>
        <family val="1"/>
      </rPr>
      <t>Tower B3-2501</t>
    </r>
  </si>
  <si>
    <r>
      <rPr>
        <sz val="10.5"/>
        <rFont val="Cambria"/>
        <family val="1"/>
      </rPr>
      <t>Tower B3-2502</t>
    </r>
  </si>
  <si>
    <r>
      <rPr>
        <sz val="10.5"/>
        <rFont val="Cambria"/>
        <family val="1"/>
      </rPr>
      <t>Tower B3-2503</t>
    </r>
  </si>
  <si>
    <r>
      <rPr>
        <sz val="10.5"/>
        <rFont val="Cambria"/>
        <family val="1"/>
      </rPr>
      <t>Tower B3-2504</t>
    </r>
  </si>
  <si>
    <r>
      <rPr>
        <sz val="10.5"/>
        <rFont val="Cambria"/>
        <family val="1"/>
      </rPr>
      <t>Tower B3-2601</t>
    </r>
  </si>
  <si>
    <r>
      <rPr>
        <sz val="10.5"/>
        <rFont val="Cambria"/>
        <family val="1"/>
      </rPr>
      <t>Tower B3-2602</t>
    </r>
  </si>
  <si>
    <r>
      <rPr>
        <sz val="10.5"/>
        <rFont val="Cambria"/>
        <family val="1"/>
      </rPr>
      <t>Tower B3-2603</t>
    </r>
  </si>
  <si>
    <r>
      <rPr>
        <sz val="10.5"/>
        <rFont val="Cambria"/>
        <family val="1"/>
      </rPr>
      <t>Tower B3-2604</t>
    </r>
  </si>
  <si>
    <r>
      <rPr>
        <sz val="10.5"/>
        <rFont val="Cambria"/>
        <family val="1"/>
      </rPr>
      <t>Tower B3-2701</t>
    </r>
  </si>
  <si>
    <r>
      <rPr>
        <sz val="10.5"/>
        <rFont val="Cambria"/>
        <family val="1"/>
      </rPr>
      <t>Tower B3-2702</t>
    </r>
  </si>
  <si>
    <r>
      <rPr>
        <sz val="10.5"/>
        <rFont val="Cambria"/>
        <family val="1"/>
      </rPr>
      <t>Tower B3-2703</t>
    </r>
  </si>
  <si>
    <r>
      <rPr>
        <sz val="10.5"/>
        <rFont val="Cambria"/>
        <family val="1"/>
      </rPr>
      <t>Tower B3-2704</t>
    </r>
  </si>
  <si>
    <r>
      <rPr>
        <sz val="10.5"/>
        <rFont val="Cambria"/>
        <family val="1"/>
      </rPr>
      <t>Tower B3-2801</t>
    </r>
  </si>
  <si>
    <r>
      <rPr>
        <sz val="10.5"/>
        <rFont val="Cambria"/>
        <family val="1"/>
      </rPr>
      <t>Tower B3-2802</t>
    </r>
  </si>
  <si>
    <r>
      <rPr>
        <sz val="10.5"/>
        <rFont val="Cambria"/>
        <family val="1"/>
      </rPr>
      <t>Tower B3-2803</t>
    </r>
  </si>
  <si>
    <r>
      <rPr>
        <sz val="10.5"/>
        <rFont val="Cambria"/>
        <family val="1"/>
      </rPr>
      <t>Tower B3-2804</t>
    </r>
  </si>
  <si>
    <r>
      <rPr>
        <sz val="10.5"/>
        <rFont val="Cambria"/>
        <family val="1"/>
      </rPr>
      <t>Tower B3-2901</t>
    </r>
  </si>
  <si>
    <r>
      <rPr>
        <sz val="10.5"/>
        <rFont val="Cambria"/>
        <family val="1"/>
      </rPr>
      <t>Tower B3-2902</t>
    </r>
  </si>
  <si>
    <r>
      <rPr>
        <sz val="10.5"/>
        <rFont val="Cambria"/>
        <family val="1"/>
      </rPr>
      <t>Tower B3-2903</t>
    </r>
  </si>
  <si>
    <r>
      <rPr>
        <sz val="10.5"/>
        <rFont val="Cambria"/>
        <family val="1"/>
      </rPr>
      <t>Tower B3-2904</t>
    </r>
  </si>
  <si>
    <r>
      <rPr>
        <sz val="10.5"/>
        <rFont val="Cambria"/>
        <family val="1"/>
      </rPr>
      <t>Tower B3-3001</t>
    </r>
  </si>
  <si>
    <r>
      <rPr>
        <sz val="10.5"/>
        <rFont val="Cambria"/>
        <family val="1"/>
      </rPr>
      <t>Tower B3-3002</t>
    </r>
  </si>
  <si>
    <r>
      <rPr>
        <sz val="10.5"/>
        <rFont val="Cambria"/>
        <family val="1"/>
      </rPr>
      <t>Tower B3-3003</t>
    </r>
  </si>
  <si>
    <r>
      <rPr>
        <sz val="10.5"/>
        <rFont val="Cambria"/>
        <family val="1"/>
      </rPr>
      <t>Tower B3-3004</t>
    </r>
  </si>
  <si>
    <r>
      <rPr>
        <sz val="10.5"/>
        <rFont val="Cambria"/>
        <family val="1"/>
      </rPr>
      <t>Tower B3-3101</t>
    </r>
  </si>
  <si>
    <r>
      <rPr>
        <sz val="10.5"/>
        <rFont val="Cambria"/>
        <family val="1"/>
      </rPr>
      <t>Tower B3-3102</t>
    </r>
  </si>
  <si>
    <r>
      <rPr>
        <sz val="10.5"/>
        <rFont val="Cambria"/>
        <family val="1"/>
      </rPr>
      <t>Tower B3-3103</t>
    </r>
  </si>
  <si>
    <r>
      <rPr>
        <sz val="10.5"/>
        <rFont val="Cambria"/>
        <family val="1"/>
      </rPr>
      <t>Tower B3-3104</t>
    </r>
  </si>
  <si>
    <r>
      <rPr>
        <sz val="10.5"/>
        <rFont val="Cambria"/>
        <family val="1"/>
      </rPr>
      <t>Tower B3-3201</t>
    </r>
  </si>
  <si>
    <r>
      <rPr>
        <sz val="10.5"/>
        <rFont val="Cambria"/>
        <family val="1"/>
      </rPr>
      <t>Tower B3-3202</t>
    </r>
  </si>
  <si>
    <r>
      <rPr>
        <sz val="10.5"/>
        <rFont val="Cambria"/>
        <family val="1"/>
      </rPr>
      <t>Tower B3-3203</t>
    </r>
  </si>
  <si>
    <r>
      <rPr>
        <sz val="10.5"/>
        <rFont val="Cambria"/>
        <family val="1"/>
      </rPr>
      <t>Tower B3-3204</t>
    </r>
  </si>
  <si>
    <r>
      <rPr>
        <sz val="10.5"/>
        <rFont val="Cambria"/>
        <family val="1"/>
      </rPr>
      <t>Tower C</t>
    </r>
  </si>
  <si>
    <r>
      <rPr>
        <sz val="10.5"/>
        <rFont val="Cambria"/>
        <family val="1"/>
      </rPr>
      <t>Tower C-201</t>
    </r>
  </si>
  <si>
    <r>
      <rPr>
        <sz val="10.5"/>
        <rFont val="Cambria"/>
        <family val="1"/>
      </rPr>
      <t xml:space="preserve">4BHK+4T+S (184.06 sq.
</t>
    </r>
    <r>
      <rPr>
        <sz val="10.5"/>
        <rFont val="Cambria"/>
        <family val="1"/>
      </rPr>
      <t>mtr.)</t>
    </r>
  </si>
  <si>
    <t xml:space="preserve">
507.95</t>
  </si>
  <si>
    <r>
      <rPr>
        <sz val="10.5"/>
        <rFont val="Cambria"/>
        <family val="1"/>
      </rPr>
      <t>Tower C-202</t>
    </r>
  </si>
  <si>
    <r>
      <rPr>
        <sz val="10.5"/>
        <rFont val="Cambria"/>
        <family val="1"/>
      </rPr>
      <t>Tower C-301</t>
    </r>
  </si>
  <si>
    <r>
      <rPr>
        <sz val="10.5"/>
        <rFont val="Cambria"/>
        <family val="1"/>
      </rPr>
      <t>Tower C-302</t>
    </r>
  </si>
  <si>
    <r>
      <rPr>
        <sz val="10.5"/>
        <rFont val="Cambria"/>
        <family val="1"/>
      </rPr>
      <t>Tower C-401</t>
    </r>
  </si>
  <si>
    <r>
      <rPr>
        <sz val="10.5"/>
        <rFont val="Cambria"/>
        <family val="1"/>
      </rPr>
      <t>Tower C-402</t>
    </r>
  </si>
  <si>
    <r>
      <rPr>
        <sz val="10.5"/>
        <rFont val="Cambria"/>
        <family val="1"/>
      </rPr>
      <t>Tower C-501</t>
    </r>
  </si>
  <si>
    <r>
      <rPr>
        <sz val="10.5"/>
        <rFont val="Cambria"/>
        <family val="1"/>
      </rPr>
      <t>Tower C-502</t>
    </r>
  </si>
  <si>
    <r>
      <rPr>
        <sz val="10.5"/>
        <rFont val="Cambria"/>
        <family val="1"/>
      </rPr>
      <t>Tower C-601</t>
    </r>
  </si>
  <si>
    <r>
      <rPr>
        <sz val="10.5"/>
        <rFont val="Cambria"/>
        <family val="1"/>
      </rPr>
      <t>Tower C-602</t>
    </r>
  </si>
  <si>
    <r>
      <rPr>
        <sz val="10.5"/>
        <rFont val="Cambria"/>
        <family val="1"/>
      </rPr>
      <t>Tower C-701</t>
    </r>
  </si>
  <si>
    <r>
      <rPr>
        <sz val="10.5"/>
        <rFont val="Cambria"/>
        <family val="1"/>
      </rPr>
      <t>Tower C-702</t>
    </r>
  </si>
  <si>
    <r>
      <rPr>
        <sz val="10.5"/>
        <rFont val="Cambria"/>
        <family val="1"/>
      </rPr>
      <t>Tower C-801</t>
    </r>
  </si>
  <si>
    <r>
      <rPr>
        <sz val="10.5"/>
        <rFont val="Cambria"/>
        <family val="1"/>
      </rPr>
      <t>Tower C-802</t>
    </r>
  </si>
  <si>
    <r>
      <rPr>
        <sz val="10.5"/>
        <rFont val="Cambria"/>
        <family val="1"/>
      </rPr>
      <t>Tower C-901</t>
    </r>
  </si>
  <si>
    <r>
      <rPr>
        <sz val="10.5"/>
        <rFont val="Cambria"/>
        <family val="1"/>
      </rPr>
      <t>Tower C-902</t>
    </r>
  </si>
  <si>
    <r>
      <rPr>
        <sz val="10.5"/>
        <rFont val="Cambria"/>
        <family val="1"/>
      </rPr>
      <t>Tower C-1001</t>
    </r>
  </si>
  <si>
    <r>
      <rPr>
        <sz val="10.5"/>
        <rFont val="Cambria"/>
        <family val="1"/>
      </rPr>
      <t>Tower C-1002</t>
    </r>
  </si>
  <si>
    <r>
      <rPr>
        <sz val="10.5"/>
        <rFont val="Cambria"/>
        <family val="1"/>
      </rPr>
      <t>Tower C-1101</t>
    </r>
  </si>
  <si>
    <r>
      <rPr>
        <sz val="10.5"/>
        <rFont val="Cambria"/>
        <family val="1"/>
      </rPr>
      <t>Tower C-1102</t>
    </r>
  </si>
  <si>
    <r>
      <rPr>
        <sz val="10.5"/>
        <rFont val="Cambria"/>
        <family val="1"/>
      </rPr>
      <t>Tower C-1201</t>
    </r>
  </si>
  <si>
    <r>
      <rPr>
        <sz val="10.5"/>
        <rFont val="Cambria"/>
        <family val="1"/>
      </rPr>
      <t>Tower C-1202</t>
    </r>
  </si>
  <si>
    <t>Tower C-1201A</t>
  </si>
  <si>
    <t>Tower C-1202A</t>
  </si>
  <si>
    <r>
      <rPr>
        <sz val="10.5"/>
        <rFont val="Cambria"/>
        <family val="1"/>
      </rPr>
      <t>Tower C-1401</t>
    </r>
  </si>
  <si>
    <r>
      <rPr>
        <sz val="10.5"/>
        <rFont val="Cambria"/>
        <family val="1"/>
      </rPr>
      <t>Tower C-1402</t>
    </r>
  </si>
  <si>
    <r>
      <rPr>
        <sz val="10.5"/>
        <rFont val="Cambria"/>
        <family val="1"/>
      </rPr>
      <t>Tower C-1501</t>
    </r>
  </si>
  <si>
    <r>
      <rPr>
        <sz val="10.5"/>
        <rFont val="Cambria"/>
        <family val="1"/>
      </rPr>
      <t>Tower C-1502</t>
    </r>
  </si>
  <si>
    <r>
      <rPr>
        <sz val="10.5"/>
        <rFont val="Cambria"/>
        <family val="1"/>
      </rPr>
      <t>Tower C-1601</t>
    </r>
  </si>
  <si>
    <r>
      <rPr>
        <sz val="10.5"/>
        <rFont val="Cambria"/>
        <family val="1"/>
      </rPr>
      <t>Tower C-1602</t>
    </r>
  </si>
  <si>
    <r>
      <rPr>
        <sz val="10.5"/>
        <rFont val="Cambria"/>
        <family val="1"/>
      </rPr>
      <t>Tower C-1701</t>
    </r>
  </si>
  <si>
    <r>
      <rPr>
        <sz val="10.5"/>
        <rFont val="Cambria"/>
        <family val="1"/>
      </rPr>
      <t>Tower C-1702</t>
    </r>
  </si>
  <si>
    <r>
      <rPr>
        <sz val="10.5"/>
        <rFont val="Cambria"/>
        <family val="1"/>
      </rPr>
      <t>Tower C-1801</t>
    </r>
  </si>
  <si>
    <r>
      <rPr>
        <sz val="10.5"/>
        <rFont val="Cambria"/>
        <family val="1"/>
      </rPr>
      <t>Tower C-1802</t>
    </r>
  </si>
  <si>
    <r>
      <rPr>
        <sz val="10.5"/>
        <rFont val="Cambria"/>
        <family val="1"/>
      </rPr>
      <t xml:space="preserve">3BHK+3T+S (177.34 sq.
</t>
    </r>
    <r>
      <rPr>
        <sz val="10.5"/>
        <rFont val="Cambria"/>
        <family val="1"/>
      </rPr>
      <t>mtr.)</t>
    </r>
  </si>
  <si>
    <t xml:space="preserve">
460.48</t>
  </si>
  <si>
    <r>
      <rPr>
        <sz val="10.5"/>
        <rFont val="Cambria"/>
        <family val="1"/>
      </rPr>
      <t>Tower C-1901</t>
    </r>
  </si>
  <si>
    <r>
      <rPr>
        <sz val="10.5"/>
        <rFont val="Cambria"/>
        <family val="1"/>
      </rPr>
      <t>Tower C-1902</t>
    </r>
  </si>
  <si>
    <r>
      <rPr>
        <sz val="10.5"/>
        <rFont val="Cambria"/>
        <family val="1"/>
      </rPr>
      <t>Tower C-2001</t>
    </r>
  </si>
  <si>
    <r>
      <rPr>
        <sz val="10.5"/>
        <rFont val="Cambria"/>
        <family val="1"/>
      </rPr>
      <t>Tower C-2002</t>
    </r>
  </si>
  <si>
    <r>
      <rPr>
        <sz val="10.5"/>
        <rFont val="Cambria"/>
        <family val="1"/>
      </rPr>
      <t>Tower C-2101</t>
    </r>
  </si>
  <si>
    <r>
      <rPr>
        <sz val="10.5"/>
        <rFont val="Cambria"/>
        <family val="1"/>
      </rPr>
      <t>Tower C-2102</t>
    </r>
  </si>
  <si>
    <r>
      <rPr>
        <sz val="10.5"/>
        <rFont val="Cambria"/>
        <family val="1"/>
      </rPr>
      <t>Tower C-2201</t>
    </r>
  </si>
  <si>
    <r>
      <rPr>
        <sz val="10.5"/>
        <rFont val="Cambria"/>
        <family val="1"/>
      </rPr>
      <t>Tower C-2202</t>
    </r>
  </si>
  <si>
    <r>
      <rPr>
        <sz val="10.5"/>
        <rFont val="Cambria"/>
        <family val="1"/>
      </rPr>
      <t>Tower C-2301</t>
    </r>
  </si>
  <si>
    <r>
      <rPr>
        <sz val="10.5"/>
        <rFont val="Cambria"/>
        <family val="1"/>
      </rPr>
      <t>Tower C-2302</t>
    </r>
  </si>
  <si>
    <r>
      <rPr>
        <sz val="10.5"/>
        <rFont val="Cambria"/>
        <family val="1"/>
      </rPr>
      <t>Tower C-2401</t>
    </r>
  </si>
  <si>
    <r>
      <rPr>
        <sz val="10.5"/>
        <rFont val="Cambria"/>
        <family val="1"/>
      </rPr>
      <t>Tower C-2402</t>
    </r>
  </si>
  <si>
    <r>
      <rPr>
        <sz val="10.5"/>
        <rFont val="Cambria"/>
        <family val="1"/>
      </rPr>
      <t>Tower C-2501</t>
    </r>
  </si>
  <si>
    <r>
      <rPr>
        <sz val="10.5"/>
        <rFont val="Cambria"/>
        <family val="1"/>
      </rPr>
      <t>Tower C-2502</t>
    </r>
  </si>
  <si>
    <r>
      <rPr>
        <sz val="10.5"/>
        <rFont val="Cambria"/>
        <family val="1"/>
      </rPr>
      <t>Tower C-2601</t>
    </r>
  </si>
  <si>
    <r>
      <rPr>
        <sz val="10.5"/>
        <rFont val="Cambria"/>
        <family val="1"/>
      </rPr>
      <t>Tower C-2602</t>
    </r>
  </si>
  <si>
    <r>
      <rPr>
        <sz val="10.5"/>
        <rFont val="Cambria"/>
        <family val="1"/>
      </rPr>
      <t>Tower C-2701</t>
    </r>
  </si>
  <si>
    <r>
      <rPr>
        <sz val="10.5"/>
        <rFont val="Cambria"/>
        <family val="1"/>
      </rPr>
      <t>Tower C-2702</t>
    </r>
  </si>
  <si>
    <r>
      <rPr>
        <sz val="10.5"/>
        <rFont val="Cambria"/>
        <family val="1"/>
      </rPr>
      <t>Tower C-2801</t>
    </r>
  </si>
  <si>
    <r>
      <rPr>
        <sz val="10.5"/>
        <rFont val="Cambria"/>
        <family val="1"/>
      </rPr>
      <t>Tower C-2802</t>
    </r>
  </si>
  <si>
    <r>
      <rPr>
        <sz val="10.5"/>
        <rFont val="Cambria"/>
        <family val="1"/>
      </rPr>
      <t>Tower C-2901</t>
    </r>
  </si>
  <si>
    <r>
      <rPr>
        <sz val="10.5"/>
        <rFont val="Cambria"/>
        <family val="1"/>
      </rPr>
      <t>Tower C-2902</t>
    </r>
  </si>
  <si>
    <r>
      <rPr>
        <sz val="10.5"/>
        <rFont val="Cambria"/>
        <family val="1"/>
      </rPr>
      <t>Tower C-3001</t>
    </r>
  </si>
  <si>
    <r>
      <rPr>
        <sz val="10.5"/>
        <rFont val="Cambria"/>
        <family val="1"/>
      </rPr>
      <t>Tower C-3002</t>
    </r>
  </si>
  <si>
    <r>
      <rPr>
        <sz val="10.5"/>
        <rFont val="Cambria"/>
        <family val="1"/>
      </rPr>
      <t>Tower C-3101</t>
    </r>
  </si>
  <si>
    <r>
      <rPr>
        <sz val="10.5"/>
        <rFont val="Cambria"/>
        <family val="1"/>
      </rPr>
      <t>Tower C-3102</t>
    </r>
  </si>
  <si>
    <r>
      <rPr>
        <sz val="10.5"/>
        <rFont val="Cambria"/>
        <family val="1"/>
      </rPr>
      <t>Tower C-3201</t>
    </r>
  </si>
  <si>
    <r>
      <rPr>
        <sz val="10.5"/>
        <rFont val="Cambria"/>
        <family val="1"/>
      </rPr>
      <t>Tower C-3202</t>
    </r>
  </si>
  <si>
    <t xml:space="preserve">TOTAL </t>
  </si>
  <si>
    <t>Towe A1</t>
  </si>
  <si>
    <t>Towe A2</t>
  </si>
  <si>
    <t>Tower B1</t>
  </si>
  <si>
    <t>Tower B2</t>
  </si>
  <si>
    <t>Tower B3</t>
  </si>
  <si>
    <t>Tower C</t>
  </si>
  <si>
    <t>2BHK+3T+S (102.93 sq.
mtr.)</t>
  </si>
  <si>
    <t>2BHK+3T+S (108.89 sq.
mtr.)</t>
  </si>
  <si>
    <t>3BHK+3T+S (129.96 sq.
mtr.)</t>
  </si>
  <si>
    <t>3BHK+3T+S (130.53 sq.
mtr.)</t>
  </si>
  <si>
    <t>3BHK+3T+S (177.34 sq.
mtr.)</t>
  </si>
  <si>
    <t>4BHK+4T+S (184.06 sq.
mtr.)</t>
  </si>
  <si>
    <t>Count of Unit Name</t>
  </si>
  <si>
    <t>Tower A1</t>
  </si>
  <si>
    <t>Tower A2</t>
  </si>
  <si>
    <t>PPA</t>
  </si>
  <si>
    <t>Site area</t>
  </si>
  <si>
    <t>permissible PPA</t>
  </si>
  <si>
    <t>INR per sq.yds</t>
  </si>
  <si>
    <t>after disc</t>
  </si>
  <si>
    <t>2BHK+3T+Servent</t>
  </si>
  <si>
    <t>3BHK+3T+Servent</t>
  </si>
  <si>
    <t>4BHK+3T+Servent</t>
  </si>
  <si>
    <r>
      <t xml:space="preserve"> @Rs.28,000/- per sq. ft. on carpet area
</t>
    </r>
    <r>
      <rPr>
        <b/>
        <sz val="11"/>
        <color indexed="8"/>
        <rFont val="Calibri"/>
        <family val="2"/>
      </rPr>
      <t xml:space="preserve"> (In CR.)</t>
    </r>
  </si>
  <si>
    <r>
      <t xml:space="preserve"> @Rs.32,000/- per sq. ft. on carpet area</t>
    </r>
    <r>
      <rPr>
        <b/>
        <sz val="11"/>
        <color indexed="8"/>
        <rFont val="Calibri"/>
        <family val="2"/>
      </rPr>
      <t xml:space="preserve"> 
(in Cr.)</t>
    </r>
  </si>
  <si>
    <t>Tower No.</t>
  </si>
  <si>
    <t>No of Floors per tower</t>
  </si>
  <si>
    <t>No of DU</t>
  </si>
  <si>
    <t>TOTAL</t>
  </si>
  <si>
    <t>Towe B1</t>
  </si>
  <si>
    <t>Towe B2</t>
  </si>
  <si>
    <t>Towe B3</t>
  </si>
  <si>
    <t>Towe C</t>
  </si>
  <si>
    <t>EWS</t>
  </si>
  <si>
    <t>3B+G+32</t>
  </si>
  <si>
    <t>G+6</t>
  </si>
  <si>
    <t>const cost</t>
  </si>
  <si>
    <t>Building Valuye</t>
  </si>
  <si>
    <t>INR per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</si>
</sst>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 * #,##0.000_ ;_ * \-#,##0.000_ ;_ * &quot;-&quot;??_ ;_ @_ "/>
    <numFmt numFmtId="167" formatCode="_ * #,##0_ ;_ * \-#,##0_ ;_ * &quot;-&quot;????_ ;_ @_ "/>
    <numFmt numFmtId="168" formatCode="_ * #,##0_ ;_ * \-#,##0_ ;_ * &quot;-&quot;?_ ;_ @_ "/>
    <numFmt numFmtId="169" formatCode="0.000"/>
    <numFmt numFmtId="170" formatCode="_(* #,##0_);_(* \(#,##0\);_(* &quot;-&quot;??_);_(@_)"/>
  </numFmts>
  <fonts count="27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.5"/>
      <name val="Bookman Old Style"/>
      <family val="1"/>
    </font>
    <font>
      <b/>
      <sz val="12"/>
      <color rgb="FF000000"/>
      <name val="Times New Roman"/>
      <family val="1"/>
    </font>
    <font>
      <sz val="10.5"/>
      <name val="Cambria"/>
      <family val="1"/>
    </font>
    <font>
      <sz val="10"/>
      <name val="Myriad Pro"/>
      <family val="2"/>
    </font>
    <font>
      <b/>
      <sz val="11"/>
      <color rgb="FF000000"/>
      <name val="Times New Roman"/>
      <family val="1"/>
    </font>
    <font>
      <sz val="8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43" fontId="9" fillId="0" borderId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99">
    <xf numFmtId="0" fontId="0" fillId="0" borderId="0" xfId="0" applyAlignment="1">
      <alignment horizontal="left" vertical="top"/>
    </xf>
    <xf numFmtId="0" fontId="6" fillId="0" borderId="0" xfId="2"/>
    <xf numFmtId="165" fontId="0" fillId="0" borderId="0" xfId="3" applyNumberFormat="1" applyFont="1"/>
    <xf numFmtId="0" fontId="9" fillId="2" borderId="2" xfId="4" applyFill="1" applyBorder="1" applyAlignment="1">
      <alignment horizontal="center" vertical="center"/>
    </xf>
    <xf numFmtId="0" fontId="9" fillId="2" borderId="3" xfId="4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 wrapText="1"/>
    </xf>
    <xf numFmtId="0" fontId="9" fillId="0" borderId="10" xfId="4" applyBorder="1" applyAlignment="1">
      <alignment horizontal="center" vertical="center"/>
    </xf>
    <xf numFmtId="43" fontId="9" fillId="0" borderId="10" xfId="5" applyFill="1" applyBorder="1" applyAlignment="1">
      <alignment horizontal="center" vertical="center"/>
    </xf>
    <xf numFmtId="0" fontId="11" fillId="0" borderId="3" xfId="4" applyFont="1" applyBorder="1" applyAlignment="1">
      <alignment horizontal="center" vertical="center" wrapText="1"/>
    </xf>
    <xf numFmtId="2" fontId="11" fillId="0" borderId="3" xfId="4" applyNumberFormat="1" applyFont="1" applyBorder="1" applyAlignment="1">
      <alignment horizontal="center" vertical="center" wrapText="1"/>
    </xf>
    <xf numFmtId="0" fontId="8" fillId="0" borderId="0" xfId="2" applyFont="1"/>
    <xf numFmtId="2" fontId="6" fillId="0" borderId="0" xfId="2" applyNumberFormat="1"/>
    <xf numFmtId="2" fontId="6" fillId="0" borderId="7" xfId="2" applyNumberFormat="1" applyBorder="1"/>
    <xf numFmtId="2" fontId="6" fillId="0" borderId="4" xfId="2" applyNumberFormat="1" applyBorder="1"/>
    <xf numFmtId="2" fontId="6" fillId="0" borderId="5" xfId="2" applyNumberFormat="1" applyBorder="1"/>
    <xf numFmtId="2" fontId="6" fillId="0" borderId="14" xfId="2" applyNumberFormat="1" applyBorder="1"/>
    <xf numFmtId="165" fontId="0" fillId="0" borderId="15" xfId="3" applyNumberFormat="1" applyFont="1" applyBorder="1"/>
    <xf numFmtId="165" fontId="6" fillId="0" borderId="0" xfId="2" applyNumberFormat="1"/>
    <xf numFmtId="0" fontId="12" fillId="0" borderId="3" xfId="4" applyFont="1" applyBorder="1" applyAlignment="1">
      <alignment horizontal="center" vertical="center"/>
    </xf>
    <xf numFmtId="2" fontId="9" fillId="0" borderId="17" xfId="4" applyNumberFormat="1" applyBorder="1" applyAlignment="1">
      <alignment horizontal="center" vertical="center" wrapText="1"/>
    </xf>
    <xf numFmtId="164" fontId="6" fillId="0" borderId="0" xfId="2" applyNumberFormat="1"/>
    <xf numFmtId="165" fontId="6" fillId="0" borderId="0" xfId="1" applyNumberFormat="1" applyFont="1"/>
    <xf numFmtId="166" fontId="0" fillId="0" borderId="0" xfId="3" applyNumberFormat="1" applyFont="1"/>
    <xf numFmtId="0" fontId="5" fillId="0" borderId="0" xfId="2" applyFont="1"/>
    <xf numFmtId="168" fontId="6" fillId="0" borderId="0" xfId="2" applyNumberFormat="1"/>
    <xf numFmtId="166" fontId="6" fillId="0" borderId="0" xfId="2" applyNumberFormat="1"/>
    <xf numFmtId="0" fontId="9" fillId="2" borderId="8" xfId="4" applyFill="1" applyBorder="1" applyAlignment="1">
      <alignment horizontal="center" vertical="center" wrapText="1"/>
    </xf>
    <xf numFmtId="0" fontId="4" fillId="0" borderId="0" xfId="2" applyFont="1"/>
    <xf numFmtId="0" fontId="7" fillId="0" borderId="0" xfId="7" applyAlignment="1">
      <alignment horizontal="center" vertical="top" wrapText="1"/>
    </xf>
    <xf numFmtId="0" fontId="17" fillId="3" borderId="11" xfId="7" applyFont="1" applyFill="1" applyBorder="1" applyAlignment="1">
      <alignment horizontal="center" vertical="top" wrapText="1"/>
    </xf>
    <xf numFmtId="2" fontId="19" fillId="3" borderId="11" xfId="7" applyNumberFormat="1" applyFont="1" applyFill="1" applyBorder="1" applyAlignment="1">
      <alignment horizontal="center" vertical="top" wrapText="1"/>
    </xf>
    <xf numFmtId="0" fontId="19" fillId="3" borderId="11" xfId="7" applyFont="1" applyFill="1" applyBorder="1" applyAlignment="1">
      <alignment horizontal="center" vertical="top" wrapText="1"/>
    </xf>
    <xf numFmtId="0" fontId="7" fillId="0" borderId="11" xfId="7" applyBorder="1" applyAlignment="1">
      <alignment horizontal="center" vertical="top" wrapText="1"/>
    </xf>
    <xf numFmtId="0" fontId="13" fillId="0" borderId="11" xfId="7" applyFont="1" applyBorder="1" applyAlignment="1">
      <alignment horizontal="center" vertical="top" wrapText="1"/>
    </xf>
    <xf numFmtId="164" fontId="7" fillId="0" borderId="11" xfId="8" applyFont="1" applyBorder="1" applyAlignment="1">
      <alignment horizontal="center" vertical="top" wrapText="1"/>
    </xf>
    <xf numFmtId="2" fontId="7" fillId="0" borderId="11" xfId="7" applyNumberFormat="1" applyBorder="1" applyAlignment="1">
      <alignment horizontal="center" vertical="top" wrapText="1"/>
    </xf>
    <xf numFmtId="169" fontId="21" fillId="0" borderId="11" xfId="9" applyNumberFormat="1" applyFont="1" applyBorder="1" applyAlignment="1">
      <alignment horizontal="center" vertical="center"/>
    </xf>
    <xf numFmtId="0" fontId="20" fillId="0" borderId="11" xfId="7" applyFont="1" applyBorder="1" applyAlignment="1">
      <alignment horizontal="center" vertical="top" wrapText="1"/>
    </xf>
    <xf numFmtId="0" fontId="7" fillId="0" borderId="11" xfId="7" applyBorder="1" applyAlignment="1">
      <alignment horizontal="center" vertical="center" wrapText="1"/>
    </xf>
    <xf numFmtId="0" fontId="17" fillId="0" borderId="11" xfId="7" applyFont="1" applyBorder="1" applyAlignment="1">
      <alignment horizontal="center" vertical="center" wrapText="1"/>
    </xf>
    <xf numFmtId="164" fontId="22" fillId="0" borderId="11" xfId="8" applyFont="1" applyBorder="1" applyAlignment="1">
      <alignment horizontal="center" vertical="top" wrapText="1"/>
    </xf>
    <xf numFmtId="2" fontId="7" fillId="0" borderId="0" xfId="7" applyNumberFormat="1" applyAlignment="1">
      <alignment horizontal="center" vertical="top" wrapText="1"/>
    </xf>
    <xf numFmtId="0" fontId="3" fillId="0" borderId="0" xfId="10"/>
    <xf numFmtId="165" fontId="0" fillId="0" borderId="0" xfId="11" applyNumberFormat="1" applyFont="1"/>
    <xf numFmtId="165" fontId="9" fillId="2" borderId="2" xfId="11" applyNumberFormat="1" applyFont="1" applyFill="1" applyBorder="1" applyAlignment="1">
      <alignment horizontal="center" vertical="center" wrapText="1"/>
    </xf>
    <xf numFmtId="165" fontId="11" fillId="2" borderId="8" xfId="11" applyNumberFormat="1" applyFont="1" applyFill="1" applyBorder="1" applyAlignment="1">
      <alignment horizontal="center" vertical="center" wrapText="1"/>
    </xf>
    <xf numFmtId="165" fontId="9" fillId="0" borderId="10" xfId="11" applyNumberFormat="1" applyFont="1" applyBorder="1" applyAlignment="1">
      <alignment horizontal="center" vertical="center"/>
    </xf>
    <xf numFmtId="0" fontId="3" fillId="0" borderId="16" xfId="10" applyBorder="1"/>
    <xf numFmtId="165" fontId="11" fillId="0" borderId="3" xfId="11" applyNumberFormat="1" applyFont="1" applyBorder="1" applyAlignment="1">
      <alignment horizontal="center" vertical="center" wrapText="1"/>
    </xf>
    <xf numFmtId="0" fontId="7" fillId="0" borderId="11" xfId="7" applyBorder="1" applyAlignment="1">
      <alignment vertical="top" wrapText="1"/>
    </xf>
    <xf numFmtId="0" fontId="0" fillId="0" borderId="0" xfId="0" pivotButton="1" applyAlignment="1">
      <alignment horizontal="left" vertical="top"/>
    </xf>
    <xf numFmtId="2" fontId="7" fillId="0" borderId="11" xfId="8" applyNumberFormat="1" applyFont="1" applyBorder="1" applyAlignment="1">
      <alignment horizontal="center" vertical="center" wrapText="1"/>
    </xf>
    <xf numFmtId="2" fontId="7" fillId="0" borderId="11" xfId="8" applyNumberFormat="1" applyFont="1" applyBorder="1" applyAlignment="1">
      <alignment horizontal="center" wrapText="1"/>
    </xf>
    <xf numFmtId="2" fontId="3" fillId="0" borderId="9" xfId="10" applyNumberFormat="1" applyBorder="1" applyAlignment="1">
      <alignment horizontal="center" vertical="center"/>
    </xf>
    <xf numFmtId="164" fontId="11" fillId="0" borderId="3" xfId="11" applyFont="1" applyBorder="1" applyAlignment="1">
      <alignment horizontal="center" vertical="center" wrapText="1"/>
    </xf>
    <xf numFmtId="0" fontId="3" fillId="0" borderId="0" xfId="2" applyFont="1"/>
    <xf numFmtId="9" fontId="6" fillId="0" borderId="0" xfId="6" applyFont="1"/>
    <xf numFmtId="10" fontId="6" fillId="0" borderId="0" xfId="6" applyNumberFormat="1" applyFont="1"/>
    <xf numFmtId="165" fontId="0" fillId="0" borderId="14" xfId="3" applyNumberFormat="1" applyFont="1" applyBorder="1"/>
    <xf numFmtId="2" fontId="3" fillId="0" borderId="0" xfId="10" applyNumberFormat="1"/>
    <xf numFmtId="0" fontId="2" fillId="0" borderId="0" xfId="2" applyFont="1"/>
    <xf numFmtId="0" fontId="24" fillId="4" borderId="3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1" fillId="0" borderId="0" xfId="2" applyFont="1"/>
    <xf numFmtId="0" fontId="6" fillId="0" borderId="11" xfId="2" applyBorder="1"/>
    <xf numFmtId="0" fontId="8" fillId="0" borderId="11" xfId="2" applyFont="1" applyBorder="1"/>
    <xf numFmtId="164" fontId="6" fillId="0" borderId="11" xfId="2" applyNumberFormat="1" applyBorder="1"/>
    <xf numFmtId="165" fontId="0" fillId="0" borderId="11" xfId="3" applyNumberFormat="1" applyFont="1" applyBorder="1"/>
    <xf numFmtId="0" fontId="1" fillId="0" borderId="11" xfId="2" applyFont="1" applyBorder="1"/>
    <xf numFmtId="165" fontId="6" fillId="0" borderId="11" xfId="2" applyNumberFormat="1" applyBorder="1"/>
    <xf numFmtId="167" fontId="6" fillId="0" borderId="11" xfId="2" applyNumberFormat="1" applyBorder="1"/>
    <xf numFmtId="165" fontId="13" fillId="0" borderId="11" xfId="3" applyNumberFormat="1" applyFont="1" applyBorder="1"/>
    <xf numFmtId="165" fontId="5" fillId="0" borderId="11" xfId="1" applyNumberFormat="1" applyFont="1" applyBorder="1"/>
    <xf numFmtId="0" fontId="3" fillId="0" borderId="11" xfId="2" applyFont="1" applyBorder="1"/>
    <xf numFmtId="168" fontId="6" fillId="0" borderId="11" xfId="2" applyNumberFormat="1" applyBorder="1"/>
    <xf numFmtId="43" fontId="6" fillId="0" borderId="11" xfId="2" applyNumberFormat="1" applyBorder="1"/>
    <xf numFmtId="170" fontId="6" fillId="0" borderId="0" xfId="2" applyNumberFormat="1"/>
    <xf numFmtId="166" fontId="6" fillId="0" borderId="11" xfId="2" applyNumberFormat="1" applyBorder="1"/>
    <xf numFmtId="0" fontId="14" fillId="0" borderId="0" xfId="7" applyFont="1" applyAlignment="1">
      <alignment horizontal="center" vertical="top" wrapText="1"/>
    </xf>
    <xf numFmtId="0" fontId="15" fillId="0" borderId="0" xfId="7" applyFont="1" applyAlignment="1">
      <alignment horizontal="center" vertical="top" wrapText="1"/>
    </xf>
    <xf numFmtId="0" fontId="16" fillId="0" borderId="0" xfId="7" applyFont="1" applyAlignment="1">
      <alignment horizontal="center" vertical="top" wrapText="1"/>
    </xf>
    <xf numFmtId="0" fontId="11" fillId="0" borderId="2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3" fillId="0" borderId="1" xfId="10" applyBorder="1" applyAlignment="1">
      <alignment horizontal="center" vertical="center"/>
    </xf>
    <xf numFmtId="0" fontId="3" fillId="0" borderId="6" xfId="10" applyBorder="1" applyAlignment="1">
      <alignment horizontal="center" vertical="center"/>
    </xf>
    <xf numFmtId="0" fontId="3" fillId="0" borderId="12" xfId="10" applyBorder="1" applyAlignment="1">
      <alignment horizontal="center" vertical="center"/>
    </xf>
    <xf numFmtId="0" fontId="9" fillId="2" borderId="1" xfId="4" applyFill="1" applyBorder="1" applyAlignment="1">
      <alignment horizontal="center" vertical="center"/>
    </xf>
    <xf numFmtId="0" fontId="9" fillId="2" borderId="6" xfId="4" applyFill="1" applyBorder="1" applyAlignment="1">
      <alignment horizontal="center" vertical="center"/>
    </xf>
    <xf numFmtId="2" fontId="6" fillId="0" borderId="2" xfId="2" applyNumberFormat="1" applyBorder="1" applyAlignment="1">
      <alignment horizontal="center"/>
    </xf>
    <xf numFmtId="2" fontId="6" fillId="0" borderId="13" xfId="2" applyNumberFormat="1" applyBorder="1" applyAlignment="1">
      <alignment horizontal="center"/>
    </xf>
    <xf numFmtId="2" fontId="6" fillId="0" borderId="8" xfId="2" applyNumberFormat="1" applyBorder="1" applyAlignment="1">
      <alignment horizontal="center"/>
    </xf>
    <xf numFmtId="0" fontId="24" fillId="4" borderId="2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</cellXfs>
  <cellStyles count="12">
    <cellStyle name="Comma" xfId="1" builtinId="3"/>
    <cellStyle name="Comma 2" xfId="3"/>
    <cellStyle name="Comma 2 2" xfId="5"/>
    <cellStyle name="Comma 2 3" xfId="11"/>
    <cellStyle name="Comma 3" xfId="8"/>
    <cellStyle name="Normal" xfId="0" builtinId="0"/>
    <cellStyle name="Normal 2" xfId="2"/>
    <cellStyle name="Normal 2 2" xfId="4"/>
    <cellStyle name="Normal 2 3" xfId="10"/>
    <cellStyle name="Normal 3" xfId="9"/>
    <cellStyle name="Normal 5" xfId="7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4462</xdr:rowOff>
    </xdr:from>
    <xdr:ext cx="0" cy="9236710"/>
    <xdr:sp macro="" textlink="">
      <xdr:nvSpPr>
        <xdr:cNvPr id="2" name="Shape 15">
          <a:extLst>
            <a:ext uri="{FF2B5EF4-FFF2-40B4-BE49-F238E27FC236}">
              <a16:creationId xmlns="" xmlns:a16="http://schemas.microsoft.com/office/drawing/2014/main" id="{F0042BBA-B9DA-4E27-A8F1-1D47BA54F8A6}"/>
            </a:ext>
          </a:extLst>
        </xdr:cNvPr>
        <xdr:cNvSpPr/>
      </xdr:nvSpPr>
      <xdr:spPr>
        <a:xfrm>
          <a:off x="590550" y="6176662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40</xdr:row>
      <xdr:rowOff>4459</xdr:rowOff>
    </xdr:from>
    <xdr:ext cx="0" cy="9236710"/>
    <xdr:sp macro="" textlink="">
      <xdr:nvSpPr>
        <xdr:cNvPr id="3" name="Shape 19">
          <a:extLst>
            <a:ext uri="{FF2B5EF4-FFF2-40B4-BE49-F238E27FC236}">
              <a16:creationId xmlns="" xmlns:a16="http://schemas.microsoft.com/office/drawing/2014/main" id="{64F8011D-5B38-4BAE-8657-1AE3B28E62C9}"/>
            </a:ext>
          </a:extLst>
        </xdr:cNvPr>
        <xdr:cNvSpPr/>
      </xdr:nvSpPr>
      <xdr:spPr>
        <a:xfrm>
          <a:off x="590550" y="13720459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62</xdr:row>
      <xdr:rowOff>4457</xdr:rowOff>
    </xdr:from>
    <xdr:ext cx="0" cy="9236710"/>
    <xdr:sp macro="" textlink="">
      <xdr:nvSpPr>
        <xdr:cNvPr id="4" name="Shape 23">
          <a:extLst>
            <a:ext uri="{FF2B5EF4-FFF2-40B4-BE49-F238E27FC236}">
              <a16:creationId xmlns="" xmlns:a16="http://schemas.microsoft.com/office/drawing/2014/main" id="{403F1C84-6908-4520-97A4-7ABB632E04FE}"/>
            </a:ext>
          </a:extLst>
        </xdr:cNvPr>
        <xdr:cNvSpPr/>
      </xdr:nvSpPr>
      <xdr:spPr>
        <a:xfrm>
          <a:off x="590550" y="21264257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84</xdr:row>
      <xdr:rowOff>4454</xdr:rowOff>
    </xdr:from>
    <xdr:ext cx="0" cy="9236710"/>
    <xdr:sp macro="" textlink="">
      <xdr:nvSpPr>
        <xdr:cNvPr id="5" name="Shape 27">
          <a:extLst>
            <a:ext uri="{FF2B5EF4-FFF2-40B4-BE49-F238E27FC236}">
              <a16:creationId xmlns="" xmlns:a16="http://schemas.microsoft.com/office/drawing/2014/main" id="{9291A75E-92B6-4881-8C09-1E5B195BA6DC}"/>
            </a:ext>
          </a:extLst>
        </xdr:cNvPr>
        <xdr:cNvSpPr/>
      </xdr:nvSpPr>
      <xdr:spPr>
        <a:xfrm>
          <a:off x="590550" y="2880805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150</xdr:row>
      <xdr:rowOff>4459</xdr:rowOff>
    </xdr:from>
    <xdr:ext cx="0" cy="9236710"/>
    <xdr:sp macro="" textlink="">
      <xdr:nvSpPr>
        <xdr:cNvPr id="6" name="Shape 37">
          <a:extLst>
            <a:ext uri="{FF2B5EF4-FFF2-40B4-BE49-F238E27FC236}">
              <a16:creationId xmlns="" xmlns:a16="http://schemas.microsoft.com/office/drawing/2014/main" id="{292FFF2F-D99D-47BD-882C-30D9DD645CBF}"/>
            </a:ext>
          </a:extLst>
        </xdr:cNvPr>
        <xdr:cNvSpPr/>
      </xdr:nvSpPr>
      <xdr:spPr>
        <a:xfrm>
          <a:off x="590550" y="51439459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172</xdr:row>
      <xdr:rowOff>0</xdr:rowOff>
    </xdr:from>
    <xdr:ext cx="0" cy="9236710"/>
    <xdr:sp macro="" textlink="">
      <xdr:nvSpPr>
        <xdr:cNvPr id="7" name="Shape 41">
          <a:extLst>
            <a:ext uri="{FF2B5EF4-FFF2-40B4-BE49-F238E27FC236}">
              <a16:creationId xmlns="" xmlns:a16="http://schemas.microsoft.com/office/drawing/2014/main" id="{647E8BD8-D825-4F62-BDEC-54014B1BE3E7}"/>
            </a:ext>
          </a:extLst>
        </xdr:cNvPr>
        <xdr:cNvSpPr/>
      </xdr:nvSpPr>
      <xdr:spPr>
        <a:xfrm>
          <a:off x="590550" y="58978800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194</xdr:row>
      <xdr:rowOff>4454</xdr:rowOff>
    </xdr:from>
    <xdr:ext cx="0" cy="9236710"/>
    <xdr:sp macro="" textlink="">
      <xdr:nvSpPr>
        <xdr:cNvPr id="8" name="Shape 45">
          <a:extLst>
            <a:ext uri="{FF2B5EF4-FFF2-40B4-BE49-F238E27FC236}">
              <a16:creationId xmlns="" xmlns:a16="http://schemas.microsoft.com/office/drawing/2014/main" id="{622A1CA8-5026-4B66-ABA5-7EEBD25CCB0A}"/>
            </a:ext>
          </a:extLst>
        </xdr:cNvPr>
        <xdr:cNvSpPr/>
      </xdr:nvSpPr>
      <xdr:spPr>
        <a:xfrm>
          <a:off x="590550" y="6652705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216</xdr:row>
      <xdr:rowOff>4464</xdr:rowOff>
    </xdr:from>
    <xdr:ext cx="0" cy="9236710"/>
    <xdr:sp macro="" textlink="">
      <xdr:nvSpPr>
        <xdr:cNvPr id="9" name="Shape 49">
          <a:extLst>
            <a:ext uri="{FF2B5EF4-FFF2-40B4-BE49-F238E27FC236}">
              <a16:creationId xmlns="" xmlns:a16="http://schemas.microsoft.com/office/drawing/2014/main" id="{1F26AF82-082E-4134-B318-BDB59A89A49D}"/>
            </a:ext>
          </a:extLst>
        </xdr:cNvPr>
        <xdr:cNvSpPr/>
      </xdr:nvSpPr>
      <xdr:spPr>
        <a:xfrm>
          <a:off x="590550" y="7407086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238</xdr:row>
      <xdr:rowOff>4449</xdr:rowOff>
    </xdr:from>
    <xdr:ext cx="0" cy="9236710"/>
    <xdr:sp macro="" textlink="">
      <xdr:nvSpPr>
        <xdr:cNvPr id="10" name="Shape 53">
          <a:extLst>
            <a:ext uri="{FF2B5EF4-FFF2-40B4-BE49-F238E27FC236}">
              <a16:creationId xmlns="" xmlns:a16="http://schemas.microsoft.com/office/drawing/2014/main" id="{27237E94-4E38-4CAF-87B4-A0058007D797}"/>
            </a:ext>
          </a:extLst>
        </xdr:cNvPr>
        <xdr:cNvSpPr/>
      </xdr:nvSpPr>
      <xdr:spPr>
        <a:xfrm>
          <a:off x="590550" y="81614649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282</xdr:row>
      <xdr:rowOff>4469</xdr:rowOff>
    </xdr:from>
    <xdr:ext cx="0" cy="9236710"/>
    <xdr:sp macro="" textlink="">
      <xdr:nvSpPr>
        <xdr:cNvPr id="11" name="Shape 59">
          <a:extLst>
            <a:ext uri="{FF2B5EF4-FFF2-40B4-BE49-F238E27FC236}">
              <a16:creationId xmlns="" xmlns:a16="http://schemas.microsoft.com/office/drawing/2014/main" id="{0F6DA026-16C0-4D33-B3F7-EA5E7305386F}"/>
            </a:ext>
          </a:extLst>
        </xdr:cNvPr>
        <xdr:cNvSpPr/>
      </xdr:nvSpPr>
      <xdr:spPr>
        <a:xfrm>
          <a:off x="590550" y="96702269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304</xdr:row>
      <xdr:rowOff>4454</xdr:rowOff>
    </xdr:from>
    <xdr:ext cx="0" cy="9236710"/>
    <xdr:sp macro="" textlink="">
      <xdr:nvSpPr>
        <xdr:cNvPr id="12" name="Shape 63">
          <a:extLst>
            <a:ext uri="{FF2B5EF4-FFF2-40B4-BE49-F238E27FC236}">
              <a16:creationId xmlns="" xmlns:a16="http://schemas.microsoft.com/office/drawing/2014/main" id="{7444C056-73D9-414B-BA69-F90F6BAA6A35}"/>
            </a:ext>
          </a:extLst>
        </xdr:cNvPr>
        <xdr:cNvSpPr/>
      </xdr:nvSpPr>
      <xdr:spPr>
        <a:xfrm>
          <a:off x="590550" y="10424605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326</xdr:row>
      <xdr:rowOff>4464</xdr:rowOff>
    </xdr:from>
    <xdr:ext cx="0" cy="9236710"/>
    <xdr:sp macro="" textlink="">
      <xdr:nvSpPr>
        <xdr:cNvPr id="13" name="Shape 67">
          <a:extLst>
            <a:ext uri="{FF2B5EF4-FFF2-40B4-BE49-F238E27FC236}">
              <a16:creationId xmlns="" xmlns:a16="http://schemas.microsoft.com/office/drawing/2014/main" id="{0C846474-D945-4645-83EF-CEC79402A220}"/>
            </a:ext>
          </a:extLst>
        </xdr:cNvPr>
        <xdr:cNvSpPr/>
      </xdr:nvSpPr>
      <xdr:spPr>
        <a:xfrm>
          <a:off x="590550" y="11178986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348</xdr:row>
      <xdr:rowOff>4449</xdr:rowOff>
    </xdr:from>
    <xdr:ext cx="0" cy="9236710"/>
    <xdr:sp macro="" textlink="">
      <xdr:nvSpPr>
        <xdr:cNvPr id="14" name="Shape 71">
          <a:extLst>
            <a:ext uri="{FF2B5EF4-FFF2-40B4-BE49-F238E27FC236}">
              <a16:creationId xmlns="" xmlns:a16="http://schemas.microsoft.com/office/drawing/2014/main" id="{B6D5D9BE-4F93-4DC8-884B-B00C66852FA4}"/>
            </a:ext>
          </a:extLst>
        </xdr:cNvPr>
        <xdr:cNvSpPr/>
      </xdr:nvSpPr>
      <xdr:spPr>
        <a:xfrm>
          <a:off x="590550" y="119333649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392</xdr:row>
      <xdr:rowOff>4445</xdr:rowOff>
    </xdr:from>
    <xdr:ext cx="0" cy="9236710"/>
    <xdr:sp macro="" textlink="">
      <xdr:nvSpPr>
        <xdr:cNvPr id="15" name="Shape 77">
          <a:extLst>
            <a:ext uri="{FF2B5EF4-FFF2-40B4-BE49-F238E27FC236}">
              <a16:creationId xmlns="" xmlns:a16="http://schemas.microsoft.com/office/drawing/2014/main" id="{8CC06A1F-00B3-4B92-A753-523181B48A4B}"/>
            </a:ext>
          </a:extLst>
        </xdr:cNvPr>
        <xdr:cNvSpPr/>
      </xdr:nvSpPr>
      <xdr:spPr>
        <a:xfrm>
          <a:off x="590550" y="134421245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414</xdr:row>
      <xdr:rowOff>4454</xdr:rowOff>
    </xdr:from>
    <xdr:ext cx="0" cy="9236710"/>
    <xdr:sp macro="" textlink="">
      <xdr:nvSpPr>
        <xdr:cNvPr id="16" name="Shape 81">
          <a:extLst>
            <a:ext uri="{FF2B5EF4-FFF2-40B4-BE49-F238E27FC236}">
              <a16:creationId xmlns="" xmlns:a16="http://schemas.microsoft.com/office/drawing/2014/main" id="{B5A59269-9D08-4E8F-88F3-FC8AD112BCD9}"/>
            </a:ext>
          </a:extLst>
        </xdr:cNvPr>
        <xdr:cNvSpPr/>
      </xdr:nvSpPr>
      <xdr:spPr>
        <a:xfrm>
          <a:off x="590550" y="14196505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436</xdr:row>
      <xdr:rowOff>4464</xdr:rowOff>
    </xdr:from>
    <xdr:ext cx="0" cy="9236710"/>
    <xdr:sp macro="" textlink="">
      <xdr:nvSpPr>
        <xdr:cNvPr id="17" name="Shape 85">
          <a:extLst>
            <a:ext uri="{FF2B5EF4-FFF2-40B4-BE49-F238E27FC236}">
              <a16:creationId xmlns="" xmlns:a16="http://schemas.microsoft.com/office/drawing/2014/main" id="{C68AD874-6339-4FB0-AFE2-D3352D781CD5}"/>
            </a:ext>
          </a:extLst>
        </xdr:cNvPr>
        <xdr:cNvSpPr/>
      </xdr:nvSpPr>
      <xdr:spPr>
        <a:xfrm>
          <a:off x="590550" y="14950886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458</xdr:row>
      <xdr:rowOff>4474</xdr:rowOff>
    </xdr:from>
    <xdr:ext cx="0" cy="9236710"/>
    <xdr:sp macro="" textlink="">
      <xdr:nvSpPr>
        <xdr:cNvPr id="18" name="Shape 89">
          <a:extLst>
            <a:ext uri="{FF2B5EF4-FFF2-40B4-BE49-F238E27FC236}">
              <a16:creationId xmlns="" xmlns:a16="http://schemas.microsoft.com/office/drawing/2014/main" id="{7A45B563-1134-4ED9-9083-2D515AB72D44}"/>
            </a:ext>
          </a:extLst>
        </xdr:cNvPr>
        <xdr:cNvSpPr/>
      </xdr:nvSpPr>
      <xdr:spPr>
        <a:xfrm>
          <a:off x="590550" y="15705267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480</xdr:row>
      <xdr:rowOff>4435</xdr:rowOff>
    </xdr:from>
    <xdr:ext cx="0" cy="9236710"/>
    <xdr:sp macro="" textlink="">
      <xdr:nvSpPr>
        <xdr:cNvPr id="19" name="Shape 93">
          <a:extLst>
            <a:ext uri="{FF2B5EF4-FFF2-40B4-BE49-F238E27FC236}">
              <a16:creationId xmlns="" xmlns:a16="http://schemas.microsoft.com/office/drawing/2014/main" id="{B7DC86E2-4020-462B-A3C7-140776D5F44E}"/>
            </a:ext>
          </a:extLst>
        </xdr:cNvPr>
        <xdr:cNvSpPr/>
      </xdr:nvSpPr>
      <xdr:spPr>
        <a:xfrm>
          <a:off x="590550" y="164596435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524</xdr:row>
      <xdr:rowOff>4454</xdr:rowOff>
    </xdr:from>
    <xdr:ext cx="0" cy="9236710"/>
    <xdr:sp macro="" textlink="">
      <xdr:nvSpPr>
        <xdr:cNvPr id="20" name="Shape 99">
          <a:extLst>
            <a:ext uri="{FF2B5EF4-FFF2-40B4-BE49-F238E27FC236}">
              <a16:creationId xmlns="" xmlns:a16="http://schemas.microsoft.com/office/drawing/2014/main" id="{2582B4F3-264F-4B94-8E59-C2C143963CF4}"/>
            </a:ext>
          </a:extLst>
        </xdr:cNvPr>
        <xdr:cNvSpPr/>
      </xdr:nvSpPr>
      <xdr:spPr>
        <a:xfrm>
          <a:off x="590550" y="17968405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546</xdr:row>
      <xdr:rowOff>4464</xdr:rowOff>
    </xdr:from>
    <xdr:ext cx="0" cy="9236710"/>
    <xdr:sp macro="" textlink="">
      <xdr:nvSpPr>
        <xdr:cNvPr id="21" name="Shape 103">
          <a:extLst>
            <a:ext uri="{FF2B5EF4-FFF2-40B4-BE49-F238E27FC236}">
              <a16:creationId xmlns="" xmlns:a16="http://schemas.microsoft.com/office/drawing/2014/main" id="{56735F4A-EB8C-4481-811F-41B4EC50EF73}"/>
            </a:ext>
          </a:extLst>
        </xdr:cNvPr>
        <xdr:cNvSpPr/>
      </xdr:nvSpPr>
      <xdr:spPr>
        <a:xfrm>
          <a:off x="590550" y="18722786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568</xdr:row>
      <xdr:rowOff>4474</xdr:rowOff>
    </xdr:from>
    <xdr:ext cx="0" cy="9236710"/>
    <xdr:sp macro="" textlink="">
      <xdr:nvSpPr>
        <xdr:cNvPr id="22" name="Shape 107">
          <a:extLst>
            <a:ext uri="{FF2B5EF4-FFF2-40B4-BE49-F238E27FC236}">
              <a16:creationId xmlns="" xmlns:a16="http://schemas.microsoft.com/office/drawing/2014/main" id="{CA056C41-0D30-4B7C-98BD-74E9E1717E32}"/>
            </a:ext>
          </a:extLst>
        </xdr:cNvPr>
        <xdr:cNvSpPr/>
      </xdr:nvSpPr>
      <xdr:spPr>
        <a:xfrm>
          <a:off x="590550" y="19477167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590</xdr:row>
      <xdr:rowOff>4435</xdr:rowOff>
    </xdr:from>
    <xdr:ext cx="0" cy="9236710"/>
    <xdr:sp macro="" textlink="">
      <xdr:nvSpPr>
        <xdr:cNvPr id="23" name="Shape 111">
          <a:extLst>
            <a:ext uri="{FF2B5EF4-FFF2-40B4-BE49-F238E27FC236}">
              <a16:creationId xmlns="" xmlns:a16="http://schemas.microsoft.com/office/drawing/2014/main" id="{1698F56D-6B29-4490-B912-5047FC212FBA}"/>
            </a:ext>
          </a:extLst>
        </xdr:cNvPr>
        <xdr:cNvSpPr/>
      </xdr:nvSpPr>
      <xdr:spPr>
        <a:xfrm>
          <a:off x="590550" y="202315435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612</xdr:row>
      <xdr:rowOff>4444</xdr:rowOff>
    </xdr:from>
    <xdr:ext cx="0" cy="9236710"/>
    <xdr:sp macro="" textlink="">
      <xdr:nvSpPr>
        <xdr:cNvPr id="24" name="Shape 115">
          <a:extLst>
            <a:ext uri="{FF2B5EF4-FFF2-40B4-BE49-F238E27FC236}">
              <a16:creationId xmlns="" xmlns:a16="http://schemas.microsoft.com/office/drawing/2014/main" id="{869C8349-52ED-4825-821C-8CF92B395BCF}"/>
            </a:ext>
          </a:extLst>
        </xdr:cNvPr>
        <xdr:cNvSpPr/>
      </xdr:nvSpPr>
      <xdr:spPr>
        <a:xfrm>
          <a:off x="590550" y="20985924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656</xdr:row>
      <xdr:rowOff>4464</xdr:rowOff>
    </xdr:from>
    <xdr:ext cx="0" cy="9236710"/>
    <xdr:sp macro="" textlink="">
      <xdr:nvSpPr>
        <xdr:cNvPr id="25" name="Shape 121">
          <a:extLst>
            <a:ext uri="{FF2B5EF4-FFF2-40B4-BE49-F238E27FC236}">
              <a16:creationId xmlns="" xmlns:a16="http://schemas.microsoft.com/office/drawing/2014/main" id="{8B073A57-D1EB-401A-9920-1382CCA7A8F1}"/>
            </a:ext>
          </a:extLst>
        </xdr:cNvPr>
        <xdr:cNvSpPr/>
      </xdr:nvSpPr>
      <xdr:spPr>
        <a:xfrm>
          <a:off x="590550" y="22494686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hesh Joshi" refreshedDate="45392.567825115744" createdVersion="8" refreshedVersion="8" minRefreshableVersion="3" recordCount="692">
  <cacheSource type="worksheet">
    <worksheetSource ref="A9:G701" sheet="Inventory"/>
  </cacheSource>
  <cacheFields count="7">
    <cacheField name="S.N" numFmtId="0">
      <sharedItems containsSemiMixedTypes="0" containsString="0" containsNumber="1" containsInteger="1" minValue="1" maxValue="692"/>
    </cacheField>
    <cacheField name="Tower No." numFmtId="0">
      <sharedItems count="6">
        <s v="Towe A1"/>
        <s v="Towe A2"/>
        <s v="Tower B1"/>
        <s v="Tower B2"/>
        <s v="Tower B3"/>
        <s v="Tower C"/>
      </sharedItems>
    </cacheField>
    <cacheField name="Floor No." numFmtId="0">
      <sharedItems containsBlank="1"/>
    </cacheField>
    <cacheField name="Unit No." numFmtId="0">
      <sharedItems containsSemiMixedTypes="0" containsString="0" containsNumber="1" containsInteger="1" minValue="1" maxValue="4"/>
    </cacheField>
    <cacheField name="Unit Name" numFmtId="0">
      <sharedItems count="692">
        <s v="Towe A1-101"/>
        <s v="Towe A1-102"/>
        <s v="Towe A1-201"/>
        <s v="Towe A1-202"/>
        <s v="Towe A1-203"/>
        <s v="Towe A1-204"/>
        <s v="Towe A1-301"/>
        <s v="Towe A1-302"/>
        <s v="Towe A1-303"/>
        <s v="Towe A1-304"/>
        <s v="Towe A1-401"/>
        <s v="Towe A1-402"/>
        <s v="Towe A1-403"/>
        <s v="Towe A1-404"/>
        <s v="Towe A1-501"/>
        <s v="Towe A1-502"/>
        <s v="Towe A1-503"/>
        <s v="Towe A1-504"/>
        <s v="Towe A1-601"/>
        <s v="Towe A1-602"/>
        <s v="Towe A1-603"/>
        <s v="Towe A1-604"/>
        <s v="Towe A1-701"/>
        <s v="Towe A1-702"/>
        <s v="Towe A1-703"/>
        <s v="Towe A1-704"/>
        <s v="Towe A1-801"/>
        <s v="Towe A1-802"/>
        <s v="Towe A1-803"/>
        <s v="Towe A1-804"/>
        <s v="Towe A1-901"/>
        <s v="Towe A1-902"/>
        <s v="Towe A1-903"/>
        <s v="Towe A1-904"/>
        <s v="Towe A1-1001"/>
        <s v="Towe A1-1002"/>
        <s v="Towe A1-1003"/>
        <s v="Towe A1-1004"/>
        <s v="Towe A1-1101"/>
        <s v="Towe A1-1102"/>
        <s v="Towe A1-1103"/>
        <s v="Towe A1-1104"/>
        <s v="Towe A1-1201"/>
        <s v="Towe A1-1202"/>
        <s v="Towe A1-1203"/>
        <s v="Towe A1-1204"/>
        <s v="Towe A1-1201A"/>
        <s v="Towe A1-1202A"/>
        <s v="Towe A1-1203A"/>
        <s v="Towe A1-1204A"/>
        <s v="Towe A1-1401"/>
        <s v="Towe A1-1402"/>
        <s v="Towe A1-1403"/>
        <s v="Towe A1-1404"/>
        <s v="Towe A1-1501"/>
        <s v="Towe A1-1502"/>
        <s v="Towe A1-1503"/>
        <s v="Towe A1-1504"/>
        <s v="Towe A1-1601"/>
        <s v="Towe A1-1602"/>
        <s v="Towe A1-1603"/>
        <s v="Towe A1-1604"/>
        <s v="Towe A1-1701"/>
        <s v="Towe A1-1702"/>
        <s v="Towe A1-1703"/>
        <s v="Towe A1-1704"/>
        <s v="Towe A1-1801"/>
        <s v="Towe A1-1802"/>
        <s v="Towe A1-1803"/>
        <s v="Towe A1-1804"/>
        <s v="Towe A1-1901"/>
        <s v="Towe A1-1902"/>
        <s v="Towe A1-1903"/>
        <s v="Towe A1-1904"/>
        <s v="Towe A1-2001"/>
        <s v="Towe A1-2002"/>
        <s v="Towe A1-2003"/>
        <s v="Towe A1-2004"/>
        <s v="Towe A1-2101"/>
        <s v="Towe A1-2102"/>
        <s v="Towe A1-2103"/>
        <s v="Towe A1-2104"/>
        <s v="Towe A1-2201"/>
        <s v="Towe A1-2202"/>
        <s v="Towe A1-2203"/>
        <s v="Towe A1-2204"/>
        <s v="Towe A1-2301"/>
        <s v="Towe A1-2302"/>
        <s v="Towe A1-2303"/>
        <s v="Towe A1-2304"/>
        <s v="Towe A1-2401"/>
        <s v="Towe A1-2402"/>
        <s v="Towe A1-2403"/>
        <s v="Towe A1-2404"/>
        <s v="Towe A1-2501"/>
        <s v="Towe A1-2502"/>
        <s v="Towe A1-2503"/>
        <s v="Towe A1-2504"/>
        <s v="Towe A1-2601"/>
        <s v="Towe A1-2602"/>
        <s v="Towe A1-2603"/>
        <s v="Towe A1-2604"/>
        <s v="Towe A1-2701"/>
        <s v="Towe A1-2702"/>
        <s v="Towe A1-2703"/>
        <s v="Towe A1-2704"/>
        <s v="Towe A1-2801"/>
        <s v="Towe A1-2802"/>
        <s v="Towe A1-2803"/>
        <s v="Towe A1-2804"/>
        <s v="Towe A1-2901"/>
        <s v="Towe A1-2902"/>
        <s v="Towe A1-2903"/>
        <s v="Towe A1-2904"/>
        <s v="Towe A1-3001"/>
        <s v="Towe A1-3002"/>
        <s v="Towe A1-3003"/>
        <s v="Towe A1-3004"/>
        <s v="Towe A1-3101"/>
        <s v="Towe A1-3102"/>
        <s v="Towe A1-3103"/>
        <s v="Towe A1-3104"/>
        <s v="Towe A1-3201"/>
        <s v="Towe A1-3202"/>
        <s v="Towe A1-3203"/>
        <s v="Towe A1-3204"/>
        <s v="Towe A2-101"/>
        <s v="Towe A2-102"/>
        <s v="Towe A2-201"/>
        <s v="Towe A2-202"/>
        <s v="Towe A2-203"/>
        <s v="Towe A2-204"/>
        <s v="Towe A2-301"/>
        <s v="Towe A2-302"/>
        <s v="Towe A2-303"/>
        <s v="Towe A2-304"/>
        <s v="Towe A2-401"/>
        <s v="Towe A2-402"/>
        <s v="Towe A2-403"/>
        <s v="Towe A2-404"/>
        <s v="Towe A2-501"/>
        <s v="Towe A2-502"/>
        <s v="Towe A2-503"/>
        <s v="Towe A2-504"/>
        <s v="Towe A2-601"/>
        <s v="Towe A2-602"/>
        <s v="Towe A2-603"/>
        <s v="Towe A2-604"/>
        <s v="Towe A2-701"/>
        <s v="Towe A2-702"/>
        <s v="Towe A2-703"/>
        <s v="Towe A2-704"/>
        <s v="Towe A2-801"/>
        <s v="Towe A2-802"/>
        <s v="Towe A2-803"/>
        <s v="Towe A2-804"/>
        <s v="Towe A2-901"/>
        <s v="Towe A2-902"/>
        <s v="Towe A2-903"/>
        <s v="Towe A2-904"/>
        <s v="Towe A2-1001"/>
        <s v="Towe A2-1002"/>
        <s v="Towe A2-1003"/>
        <s v="Towe A2-1004"/>
        <s v="Towe A2-1101"/>
        <s v="Towe A2-1102"/>
        <s v="Towe A2-1103"/>
        <s v="Towe A2-1104"/>
        <s v="Towe A2-1201"/>
        <s v="Towe A2-1202"/>
        <s v="Towe A2-1203"/>
        <s v="Towe A2-1204"/>
        <s v="Towe A2-1201A"/>
        <s v="Towe A2-1202A"/>
        <s v="Towe A2-1203A"/>
        <s v="Towe A2-1204A"/>
        <s v="Towe A2-1401"/>
        <s v="Towe A2-1402"/>
        <s v="Towe A2-1403"/>
        <s v="Towe A2-1404"/>
        <s v="Towe A2-1501"/>
        <s v="Towe A2-1502"/>
        <s v="Towe A2-1503"/>
        <s v="Towe A2-1504"/>
        <s v="Towe A2-1601"/>
        <s v="Towe A2-1602"/>
        <s v="Towe A2-1603"/>
        <s v="Towe A2-1604"/>
        <s v="Towe A2-1701"/>
        <s v="Towe A2-1702"/>
        <s v="Towe A2-1703"/>
        <s v="Towe A2-1704"/>
        <s v="Towe A2-1801"/>
        <s v="Towe A2-1802"/>
        <s v="Towe A2-1803"/>
        <s v="Towe A2-1804"/>
        <s v="Towe A2-1901"/>
        <s v="Towe A2-1902"/>
        <s v="Towe A2-1903"/>
        <s v="Towe A2-1904"/>
        <s v="Towe A2-2001"/>
        <s v="Towe A2-2002"/>
        <s v="Towe A2-2003"/>
        <s v="Towe A2-2004"/>
        <s v="Towe A2-2101"/>
        <s v="Towe A2-2102"/>
        <s v="Towe A2-2103"/>
        <s v="Towe A2-2104"/>
        <s v="Towe A2-2201"/>
        <s v="Towe A2-2202"/>
        <s v="Towe A2-2203"/>
        <s v="Towe A2-2204"/>
        <s v="Towe A2-2301"/>
        <s v="Towe A2-2302"/>
        <s v="Towe A2-2303"/>
        <s v="Towe A2-2304"/>
        <s v="Towe A2-2401"/>
        <s v="Towe A2-2402"/>
        <s v="Towe A2-2403"/>
        <s v="Towe A2-2404"/>
        <s v="Towe A2-2501"/>
        <s v="Towe A2-2502"/>
        <s v="Towe A2-2503"/>
        <s v="Towe A2-2504"/>
        <s v="Towe A2-2601"/>
        <s v="Towe A2-2602"/>
        <s v="Towe A2-2603"/>
        <s v="Towe A2-2604"/>
        <s v="Towe A2-2701"/>
        <s v="Towe A2-2702"/>
        <s v="Towe A2-2703"/>
        <s v="Towe A2-2704"/>
        <s v="Towe A2-2801"/>
        <s v="Towe A2-2802"/>
        <s v="Towe A2-2803"/>
        <s v="Towe A2-2804"/>
        <s v="Towe A2-2901"/>
        <s v="Towe A2-2902"/>
        <s v="Towe A2-2903"/>
        <s v="Towe A2-2904"/>
        <s v="Towe A2-3001"/>
        <s v="Towe A2-3002"/>
        <s v="Towe A2-3003"/>
        <s v="Towe A2-3004"/>
        <s v="Towe A2-3101"/>
        <s v="Towe A2-3102"/>
        <s v="Towe A2-3103"/>
        <s v="Towe A2-3104"/>
        <s v="Towe A2-3201"/>
        <s v="Towe A2-3202"/>
        <s v="Towe A2-3203"/>
        <s v="Towe A2-3204"/>
        <s v="Tower B1-101"/>
        <s v="Tower B1-102"/>
        <s v="Tower B1-201"/>
        <s v="Tower B1-202"/>
        <s v="Tower B1-203"/>
        <s v="Tower B1-204"/>
        <s v="Tower B1-301"/>
        <s v="Tower B1-302"/>
        <s v="Tower B1-303"/>
        <s v="Tower B1-304"/>
        <s v="Tower B1-401"/>
        <s v="Tower B1-402"/>
        <s v="Tower B1-403"/>
        <s v="Tower B1-404"/>
        <s v="Tower B1-501"/>
        <s v="Tower B1-502"/>
        <s v="Tower B1-503"/>
        <s v="Tower B1-504"/>
        <s v="Tower B1-601"/>
        <s v="Tower B1-602"/>
        <s v="Tower B1-603"/>
        <s v="Tower B1-604"/>
        <s v="Tower B1-701"/>
        <s v="Tower B1-702"/>
        <s v="Tower B1-703"/>
        <s v="Tower B1-704"/>
        <s v="Tower B1-801"/>
        <s v="Tower B1-802"/>
        <s v="Tower B1-803"/>
        <s v="Tower B1-804"/>
        <s v="Tower B1-901"/>
        <s v="Tower B1-902"/>
        <s v="Tower B1-903"/>
        <s v="Tower B1-904"/>
        <s v="Tower B1-1001"/>
        <s v="Tower B1-1002"/>
        <s v="Tower B1-1003"/>
        <s v="Tower B1-1004"/>
        <s v="Tower B1-1101"/>
        <s v="Tower B1-1102"/>
        <s v="Tower B1-1103"/>
        <s v="Tower B1-1104"/>
        <s v="Tower B1-1201"/>
        <s v="Tower B1-1202"/>
        <s v="Tower B1-1203"/>
        <s v="Tower B1-1204"/>
        <s v="Tower B1-1201A"/>
        <s v="Tower B1-1202A"/>
        <s v="Tower B1-1203A"/>
        <s v="Tower B1-1204A"/>
        <s v="Tower B1-1401"/>
        <s v="Tower B1-1402"/>
        <s v="Tower B1-1403"/>
        <s v="Tower B1-1404"/>
        <s v="Tower B1-1501"/>
        <s v="Tower B1-1502"/>
        <s v="Tower B1-1503"/>
        <s v="Tower B1-1504"/>
        <s v="Tower B1-1601"/>
        <s v="Tower B1-1602"/>
        <s v="Tower B1-1603"/>
        <s v="Tower B1-1604"/>
        <s v="Tower B1-1701"/>
        <s v="Tower B1-1702"/>
        <s v="Tower B1-1703"/>
        <s v="Tower B1-1704"/>
        <s v="Tower B1-1801"/>
        <s v="Tower B1-1802"/>
        <s v="Tower B1-1803"/>
        <s v="Tower B1-1804"/>
        <s v="Tower B1-1901"/>
        <s v="Tower B1-1902"/>
        <s v="Tower B1-1903"/>
        <s v="Tower B1-1904"/>
        <s v="Tower B1-2001"/>
        <s v="Tower B1-2002"/>
        <s v="Tower B1-2003"/>
        <s v="Tower B1-2004"/>
        <s v="Tower B1-2101"/>
        <s v="Tower B1-2102"/>
        <s v="Tower B1-2103"/>
        <s v="Tower B1-2104"/>
        <s v="Tower B1-2201"/>
        <s v="Tower B1-2202"/>
        <s v="Tower B1-2203"/>
        <s v="Tower B1-2204"/>
        <s v="Tower B1-2301"/>
        <s v="Tower B1-2302"/>
        <s v="Tower B1-2303"/>
        <s v="Tower B1-2304"/>
        <s v="Tower B1-2401"/>
        <s v="Tower B1-2402"/>
        <s v="Tower B1-2403"/>
        <s v="Tower B1-2404"/>
        <s v="Tower B1-2501"/>
        <s v="Tower B1-2502"/>
        <s v="Tower B1-2503"/>
        <s v="Tower B1-2504"/>
        <s v="Tower B1-2601"/>
        <s v="Tower B1-2602"/>
        <s v="Tower B1-2603"/>
        <s v="Tower B1-2604"/>
        <s v="Tower B1-2701"/>
        <s v="Tower B1-2702"/>
        <s v="Tower B1-2703"/>
        <s v="Tower B1-2704"/>
        <s v="Tower B1-2801"/>
        <s v="Tower B1-2802"/>
        <s v="Tower B1-2803"/>
        <s v="Tower B1-2804"/>
        <s v="Tower B1-2901"/>
        <s v="Tower B1-2902"/>
        <s v="Tower B1-2903"/>
        <s v="Tower B1-2904"/>
        <s v="Tower B1-3001"/>
        <s v="Tower B1-3002"/>
        <s v="Tower B1-3003"/>
        <s v="Tower B1-3004"/>
        <s v="Tower B1-3101"/>
        <s v="Tower B1-3102"/>
        <s v="Tower B1-3103"/>
        <s v="Tower B1-3104"/>
        <s v="Tower B1-3201"/>
        <s v="Tower B1-3202"/>
        <s v="Tower B1-3203"/>
        <s v="Tower B1-3204"/>
        <s v="Tower B2-101"/>
        <s v="Tower B2-102"/>
        <s v="Tower B2-201"/>
        <s v="Tower B2-202"/>
        <s v="Tower B2-203"/>
        <s v="Tower B2-204"/>
        <s v="Tower B2-301"/>
        <s v="Tower B2-302"/>
        <s v="Tower B2-303"/>
        <s v="Tower B2-304"/>
        <s v="Tower B2-401"/>
        <s v="Tower B2-402"/>
        <s v="Tower B2-403"/>
        <s v="Tower B2-404"/>
        <s v="Tower B2-501"/>
        <s v="Tower B2-502"/>
        <s v="Tower B2-503"/>
        <s v="Tower B2-504"/>
        <s v="Tower B2-601"/>
        <s v="Tower B2-602"/>
        <s v="Tower B2-603"/>
        <s v="Tower B2-604"/>
        <s v="Tower B2-701"/>
        <s v="Tower B2-702"/>
        <s v="Tower B2-703"/>
        <s v="Tower B2-704"/>
        <s v="Tower B2-801"/>
        <s v="Tower B2-802"/>
        <s v="Tower B2-803"/>
        <s v="Tower B2-804"/>
        <s v="Tower B2-901"/>
        <s v="Tower B2-902"/>
        <s v="Tower B2-903"/>
        <s v="Tower B2-904"/>
        <s v="Tower B2-1001"/>
        <s v="Tower B2-1002"/>
        <s v="Tower B2-1003"/>
        <s v="Tower B2-1004"/>
        <s v="Tower B2-1101"/>
        <s v="Tower B2-1102"/>
        <s v="Tower B2-1103"/>
        <s v="Tower B2-1104"/>
        <s v="Tower B2-1201"/>
        <s v="Tower B2-1202"/>
        <s v="Tower B2-1203"/>
        <s v="Tower B2-1204"/>
        <s v="Tower B2-1201A"/>
        <s v="Tower B2-1202A"/>
        <s v="Tower B2-1203A"/>
        <s v="Tower B2-1204A"/>
        <s v="Tower B2-1401"/>
        <s v="Tower B2-1402"/>
        <s v="Tower B2-1403"/>
        <s v="Tower B2-1404"/>
        <s v="Tower B2-1501"/>
        <s v="Tower B2-1502"/>
        <s v="Tower B2-1503"/>
        <s v="Tower B2-1504"/>
        <s v="Tower B2-1601"/>
        <s v="Tower B2-1602"/>
        <s v="Tower B2-1603"/>
        <s v="Tower B2-1604"/>
        <s v="Tower B2-1701"/>
        <s v="Tower B2-1702"/>
        <s v="Tower B2-1703"/>
        <s v="Tower B2-1704"/>
        <s v="Tower B2-1801"/>
        <s v="Tower B2-1802"/>
        <s v="Tower B2-1803"/>
        <s v="Tower B2-1804"/>
        <s v="Tower B2-1901"/>
        <s v="Tower B2-1902"/>
        <s v="Tower B2-1903"/>
        <s v="Tower B2-1904"/>
        <s v="Tower B2-2001"/>
        <s v="Tower B2-2002"/>
        <s v="Tower B2-2003"/>
        <s v="Tower B2-2004"/>
        <s v="Tower B2-2101"/>
        <s v="Tower B2-2102"/>
        <s v="Tower B2-2103"/>
        <s v="Tower B2-2104"/>
        <s v="Tower B2-2201"/>
        <s v="Tower B2-2202"/>
        <s v="Tower B2-2203"/>
        <s v="Tower B2-2204"/>
        <s v="Tower B2-2301"/>
        <s v="Tower B2-2302"/>
        <s v="Tower B2-2303"/>
        <s v="Tower B2-2304"/>
        <s v="Tower B2-2401"/>
        <s v="Tower B2-2402"/>
        <s v="Tower B2-2403"/>
        <s v="Tower B2-2404"/>
        <s v="Tower B2-2501"/>
        <s v="Tower B2-2502"/>
        <s v="Tower B2-2503"/>
        <s v="Tower B2-2504"/>
        <s v="Tower B2-2601"/>
        <s v="Tower B2-2602"/>
        <s v="Tower B2-2603"/>
        <s v="Tower B2-2604"/>
        <s v="Tower B2-2701"/>
        <s v="Tower B2-2702"/>
        <s v="Tower B2-2703"/>
        <s v="Tower B2-2704"/>
        <s v="Tower B2-2801"/>
        <s v="Tower B2-2802"/>
        <s v="Tower B2-2803"/>
        <s v="Tower B2-2804"/>
        <s v="Tower B2-2901"/>
        <s v="Tower B2-2902"/>
        <s v="Tower B2-2903"/>
        <s v="Tower B2-2904"/>
        <s v="Tower B2-3001"/>
        <s v="Tower B2-3002"/>
        <s v="Tower B2-3003"/>
        <s v="Tower B2-3004"/>
        <s v="Tower B2-3101"/>
        <s v="Tower B2-3102"/>
        <s v="Tower B2-3103"/>
        <s v="Tower B2-3104"/>
        <s v="Tower B2-3201"/>
        <s v="Tower B2-3202"/>
        <s v="Tower B2-3203"/>
        <s v="Tower B2-3204"/>
        <s v="Tower B3-101"/>
        <s v="Tower B3-102"/>
        <s v="Tower B3-201"/>
        <s v="Tower B3-202"/>
        <s v="Tower B3-203"/>
        <s v="Tower B3-204"/>
        <s v="Tower B3-301"/>
        <s v="Tower B3-302"/>
        <s v="Tower B3-303"/>
        <s v="Tower B3-304"/>
        <s v="Tower B3-401"/>
        <s v="Tower B3-402"/>
        <s v="Tower B3-403"/>
        <s v="Tower B3-404"/>
        <s v="Tower B3-501"/>
        <s v="Tower B3-502"/>
        <s v="Tower B3-503"/>
        <s v="Tower B3-504"/>
        <s v="Tower B3-601"/>
        <s v="Tower B3-602"/>
        <s v="Tower B3-603"/>
        <s v="Tower B3-604"/>
        <s v="Tower B3-701"/>
        <s v="Tower B3-702"/>
        <s v="Tower B3-703"/>
        <s v="Tower B3-704"/>
        <s v="Tower B3-801"/>
        <s v="Tower B3-802"/>
        <s v="Tower B3-803"/>
        <s v="Tower B3-804"/>
        <s v="Tower B3-901"/>
        <s v="Tower B3-902"/>
        <s v="Tower B3-903"/>
        <s v="Tower B3-904"/>
        <s v="Tower B3-1001"/>
        <s v="Tower B3-1002"/>
        <s v="Tower B3-1003"/>
        <s v="Tower B3-1004"/>
        <s v="Tower B3-1101"/>
        <s v="Tower B3-1102"/>
        <s v="Tower B3-1103"/>
        <s v="Tower B3-1104"/>
        <s v="Tower B3-1201"/>
        <s v="Tower B3-1202"/>
        <s v="Tower B3-1203"/>
        <s v="Tower B3-1204"/>
        <s v="Tower B3-1201A"/>
        <s v="Tower B3-1202A"/>
        <s v="Tower B3-1203A"/>
        <s v="Tower B3-1204A"/>
        <s v="Tower B3-1401"/>
        <s v="Tower B3-1402"/>
        <s v="Tower B3-1403"/>
        <s v="Tower B3-1404"/>
        <s v="Tower B3-1501"/>
        <s v="Tower B3-1502"/>
        <s v="Tower B3-1503"/>
        <s v="Tower B3-1504"/>
        <s v="Tower B3-1601"/>
        <s v="Tower B3-1602"/>
        <s v="Tower B3-1603"/>
        <s v="Tower B3-1604"/>
        <s v="Tower B3-1701"/>
        <s v="Tower B3-1702"/>
        <s v="Tower B3-1703"/>
        <s v="Tower B3-1704"/>
        <s v="Tower B3-1801"/>
        <s v="Tower B3-1802"/>
        <s v="Tower B3-1803"/>
        <s v="Tower B3-1804"/>
        <s v="Tower B3-1901"/>
        <s v="Tower B3-1902"/>
        <s v="Tower B3-1903"/>
        <s v="Tower B3-1904"/>
        <s v="Tower B3-2001"/>
        <s v="Tower B3-2002"/>
        <s v="Tower B3-2003"/>
        <s v="Tower B3-2004"/>
        <s v="Tower B3-2101"/>
        <s v="Tower B3-2102"/>
        <s v="Tower B3-2103"/>
        <s v="Tower B3-2104"/>
        <s v="Tower B3-2201"/>
        <s v="Tower B3-2202"/>
        <s v="Tower B3-2203"/>
        <s v="Tower B3-2204"/>
        <s v="Tower B3-2301"/>
        <s v="Tower B3-2302"/>
        <s v="Tower B3-2303"/>
        <s v="Tower B3-2304"/>
        <s v="Tower B3-2401"/>
        <s v="Tower B3-2402"/>
        <s v="Tower B3-2403"/>
        <s v="Tower B3-2404"/>
        <s v="Tower B3-2501"/>
        <s v="Tower B3-2502"/>
        <s v="Tower B3-2503"/>
        <s v="Tower B3-2504"/>
        <s v="Tower B3-2601"/>
        <s v="Tower B3-2602"/>
        <s v="Tower B3-2603"/>
        <s v="Tower B3-2604"/>
        <s v="Tower B3-2701"/>
        <s v="Tower B3-2702"/>
        <s v="Tower B3-2703"/>
        <s v="Tower B3-2704"/>
        <s v="Tower B3-2801"/>
        <s v="Tower B3-2802"/>
        <s v="Tower B3-2803"/>
        <s v="Tower B3-2804"/>
        <s v="Tower B3-2901"/>
        <s v="Tower B3-2902"/>
        <s v="Tower B3-2903"/>
        <s v="Tower B3-2904"/>
        <s v="Tower B3-3001"/>
        <s v="Tower B3-3002"/>
        <s v="Tower B3-3003"/>
        <s v="Tower B3-3004"/>
        <s v="Tower B3-3101"/>
        <s v="Tower B3-3102"/>
        <s v="Tower B3-3103"/>
        <s v="Tower B3-3104"/>
        <s v="Tower B3-3201"/>
        <s v="Tower B3-3202"/>
        <s v="Tower B3-3203"/>
        <s v="Tower B3-3204"/>
        <s v="Tower C-201"/>
        <s v="Tower C-202"/>
        <s v="Tower C-301"/>
        <s v="Tower C-302"/>
        <s v="Tower C-401"/>
        <s v="Tower C-402"/>
        <s v="Tower C-501"/>
        <s v="Tower C-502"/>
        <s v="Tower C-601"/>
        <s v="Tower C-602"/>
        <s v="Tower C-701"/>
        <s v="Tower C-702"/>
        <s v="Tower C-801"/>
        <s v="Tower C-802"/>
        <s v="Tower C-901"/>
        <s v="Tower C-902"/>
        <s v="Tower C-1001"/>
        <s v="Tower C-1002"/>
        <s v="Tower C-1101"/>
        <s v="Tower C-1102"/>
        <s v="Tower C-1201"/>
        <s v="Tower C-1202"/>
        <s v="Tower C-1201A"/>
        <s v="Tower C-1202A"/>
        <s v="Tower C-1401"/>
        <s v="Tower C-1402"/>
        <s v="Tower C-1501"/>
        <s v="Tower C-1502"/>
        <s v="Tower C-1601"/>
        <s v="Tower C-1602"/>
        <s v="Tower C-1701"/>
        <s v="Tower C-1702"/>
        <s v="Tower C-1801"/>
        <s v="Tower C-1802"/>
        <s v="Tower C-1901"/>
        <s v="Tower C-1902"/>
        <s v="Tower C-2001"/>
        <s v="Tower C-2002"/>
        <s v="Tower C-2101"/>
        <s v="Tower C-2102"/>
        <s v="Tower C-2201"/>
        <s v="Tower C-2202"/>
        <s v="Tower C-2301"/>
        <s v="Tower C-2302"/>
        <s v="Tower C-2401"/>
        <s v="Tower C-2402"/>
        <s v="Tower C-2501"/>
        <s v="Tower C-2502"/>
        <s v="Tower C-2601"/>
        <s v="Tower C-2602"/>
        <s v="Tower C-2701"/>
        <s v="Tower C-2702"/>
        <s v="Tower C-2801"/>
        <s v="Tower C-2802"/>
        <s v="Tower C-2901"/>
        <s v="Tower C-2902"/>
        <s v="Tower C-3001"/>
        <s v="Tower C-3002"/>
        <s v="Tower C-3101"/>
        <s v="Tower C-3102"/>
        <s v="Tower C-3201"/>
        <s v="Tower C-3202"/>
      </sharedItems>
    </cacheField>
    <cacheField name="Apartment Category" numFmtId="0">
      <sharedItems count="7">
        <s v="3BHK+3T+S (122.97 sq._x000a_mtr.)"/>
        <s v="2BHK+3T+S (102.93 sq._x000a_mtr.)"/>
        <s v="3BHK+3T+S (129.96 sq._x000a_mtr.)"/>
        <s v="2BHK+3T+S (108.89 sq._x000a_mtr.)"/>
        <s v="3BHK+3T+S (130.53 sq._x000a_mtr.)"/>
        <s v="4BHK+4T+S (184.06 sq._x000a_mtr.)"/>
        <s v="3BHK+3T+S (177.34 sq._x000a_mtr.)"/>
      </sharedItems>
    </cacheField>
    <cacheField name="Carpet Area" numFmtId="0">
      <sharedItems containsSemiMixedTypes="0" containsString="0" containsNumber="1" minValue="1107.927756" maxValue="1981.18" count="7">
        <n v="1323.64"/>
        <n v="1107.927756"/>
        <n v="1398.88"/>
        <n v="1172.08"/>
        <n v="1405.01"/>
        <n v="1981.18"/>
        <n v="1908.8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2">
  <r>
    <n v="1"/>
    <x v="0"/>
    <s v="Floor 1"/>
    <n v="1"/>
    <x v="0"/>
    <x v="0"/>
    <x v="0"/>
  </r>
  <r>
    <n v="2"/>
    <x v="0"/>
    <s v="Floor 1"/>
    <n v="2"/>
    <x v="1"/>
    <x v="0"/>
    <x v="0"/>
  </r>
  <r>
    <n v="3"/>
    <x v="0"/>
    <s v="Floor 2"/>
    <n v="1"/>
    <x v="2"/>
    <x v="0"/>
    <x v="0"/>
  </r>
  <r>
    <n v="4"/>
    <x v="0"/>
    <s v="Floor 2"/>
    <n v="2"/>
    <x v="3"/>
    <x v="0"/>
    <x v="0"/>
  </r>
  <r>
    <n v="5"/>
    <x v="0"/>
    <s v="Floor 2"/>
    <n v="3"/>
    <x v="4"/>
    <x v="0"/>
    <x v="0"/>
  </r>
  <r>
    <n v="6"/>
    <x v="0"/>
    <s v="Floor 2"/>
    <n v="4"/>
    <x v="5"/>
    <x v="0"/>
    <x v="0"/>
  </r>
  <r>
    <n v="7"/>
    <x v="0"/>
    <s v="Floor 3"/>
    <n v="1"/>
    <x v="6"/>
    <x v="0"/>
    <x v="0"/>
  </r>
  <r>
    <n v="8"/>
    <x v="0"/>
    <s v="Floor 3"/>
    <n v="2"/>
    <x v="7"/>
    <x v="0"/>
    <x v="0"/>
  </r>
  <r>
    <n v="9"/>
    <x v="0"/>
    <s v="Floor 3"/>
    <n v="3"/>
    <x v="8"/>
    <x v="0"/>
    <x v="0"/>
  </r>
  <r>
    <n v="10"/>
    <x v="0"/>
    <s v="Floor 3"/>
    <n v="4"/>
    <x v="9"/>
    <x v="0"/>
    <x v="0"/>
  </r>
  <r>
    <n v="11"/>
    <x v="0"/>
    <s v="Floor 4"/>
    <n v="1"/>
    <x v="10"/>
    <x v="0"/>
    <x v="0"/>
  </r>
  <r>
    <n v="12"/>
    <x v="0"/>
    <s v="Floor 4"/>
    <n v="2"/>
    <x v="11"/>
    <x v="0"/>
    <x v="0"/>
  </r>
  <r>
    <n v="13"/>
    <x v="0"/>
    <s v="Floor 4"/>
    <n v="3"/>
    <x v="12"/>
    <x v="0"/>
    <x v="0"/>
  </r>
  <r>
    <n v="14"/>
    <x v="0"/>
    <s v="Floor 4"/>
    <n v="4"/>
    <x v="13"/>
    <x v="0"/>
    <x v="0"/>
  </r>
  <r>
    <n v="15"/>
    <x v="0"/>
    <s v="Floor 5"/>
    <n v="1"/>
    <x v="14"/>
    <x v="0"/>
    <x v="0"/>
  </r>
  <r>
    <n v="16"/>
    <x v="0"/>
    <s v="Floor 5"/>
    <n v="2"/>
    <x v="15"/>
    <x v="0"/>
    <x v="0"/>
  </r>
  <r>
    <n v="17"/>
    <x v="0"/>
    <s v="Floor 5"/>
    <n v="3"/>
    <x v="16"/>
    <x v="0"/>
    <x v="0"/>
  </r>
  <r>
    <n v="18"/>
    <x v="0"/>
    <s v="Floor 5"/>
    <n v="4"/>
    <x v="17"/>
    <x v="0"/>
    <x v="0"/>
  </r>
  <r>
    <n v="19"/>
    <x v="0"/>
    <s v="Floor 6"/>
    <n v="1"/>
    <x v="18"/>
    <x v="0"/>
    <x v="0"/>
  </r>
  <r>
    <n v="20"/>
    <x v="0"/>
    <s v="Floor 6"/>
    <n v="2"/>
    <x v="19"/>
    <x v="0"/>
    <x v="0"/>
  </r>
  <r>
    <n v="21"/>
    <x v="0"/>
    <s v="Floor 6"/>
    <n v="3"/>
    <x v="20"/>
    <x v="0"/>
    <x v="0"/>
  </r>
  <r>
    <n v="22"/>
    <x v="0"/>
    <s v="Floor 6"/>
    <n v="4"/>
    <x v="21"/>
    <x v="0"/>
    <x v="0"/>
  </r>
  <r>
    <n v="23"/>
    <x v="0"/>
    <s v="Floor 7"/>
    <n v="1"/>
    <x v="22"/>
    <x v="0"/>
    <x v="0"/>
  </r>
  <r>
    <n v="24"/>
    <x v="0"/>
    <s v="Floor 7"/>
    <n v="2"/>
    <x v="23"/>
    <x v="0"/>
    <x v="0"/>
  </r>
  <r>
    <n v="25"/>
    <x v="0"/>
    <s v="Floor 7"/>
    <n v="3"/>
    <x v="24"/>
    <x v="0"/>
    <x v="0"/>
  </r>
  <r>
    <n v="26"/>
    <x v="0"/>
    <s v="Floor 7"/>
    <n v="4"/>
    <x v="25"/>
    <x v="0"/>
    <x v="0"/>
  </r>
  <r>
    <n v="27"/>
    <x v="0"/>
    <s v="Floor 8"/>
    <n v="1"/>
    <x v="26"/>
    <x v="0"/>
    <x v="0"/>
  </r>
  <r>
    <n v="28"/>
    <x v="0"/>
    <s v="Floor 8"/>
    <n v="2"/>
    <x v="27"/>
    <x v="0"/>
    <x v="0"/>
  </r>
  <r>
    <n v="29"/>
    <x v="0"/>
    <s v="Floor 8"/>
    <n v="3"/>
    <x v="28"/>
    <x v="0"/>
    <x v="0"/>
  </r>
  <r>
    <n v="30"/>
    <x v="0"/>
    <s v="Floor 8"/>
    <n v="4"/>
    <x v="29"/>
    <x v="0"/>
    <x v="0"/>
  </r>
  <r>
    <n v="31"/>
    <x v="0"/>
    <s v="Floor 9"/>
    <n v="1"/>
    <x v="30"/>
    <x v="0"/>
    <x v="0"/>
  </r>
  <r>
    <n v="32"/>
    <x v="0"/>
    <s v="Floor 9"/>
    <n v="2"/>
    <x v="31"/>
    <x v="0"/>
    <x v="0"/>
  </r>
  <r>
    <n v="33"/>
    <x v="0"/>
    <s v="Floor 9"/>
    <n v="3"/>
    <x v="32"/>
    <x v="0"/>
    <x v="0"/>
  </r>
  <r>
    <n v="34"/>
    <x v="0"/>
    <s v="Floor 9"/>
    <n v="4"/>
    <x v="33"/>
    <x v="0"/>
    <x v="0"/>
  </r>
  <r>
    <n v="35"/>
    <x v="0"/>
    <s v="Floor 10"/>
    <n v="1"/>
    <x v="34"/>
    <x v="0"/>
    <x v="0"/>
  </r>
  <r>
    <n v="36"/>
    <x v="0"/>
    <s v="Floor 10"/>
    <n v="2"/>
    <x v="35"/>
    <x v="0"/>
    <x v="0"/>
  </r>
  <r>
    <n v="37"/>
    <x v="0"/>
    <s v="Floor 10"/>
    <n v="3"/>
    <x v="36"/>
    <x v="0"/>
    <x v="0"/>
  </r>
  <r>
    <n v="38"/>
    <x v="0"/>
    <s v="Floor 10"/>
    <n v="4"/>
    <x v="37"/>
    <x v="0"/>
    <x v="0"/>
  </r>
  <r>
    <n v="39"/>
    <x v="0"/>
    <s v="Floor 11"/>
    <n v="1"/>
    <x v="38"/>
    <x v="0"/>
    <x v="0"/>
  </r>
  <r>
    <n v="40"/>
    <x v="0"/>
    <s v="Floor 11"/>
    <n v="2"/>
    <x v="39"/>
    <x v="0"/>
    <x v="0"/>
  </r>
  <r>
    <n v="41"/>
    <x v="0"/>
    <s v="Floor 11"/>
    <n v="3"/>
    <x v="40"/>
    <x v="0"/>
    <x v="0"/>
  </r>
  <r>
    <n v="42"/>
    <x v="0"/>
    <s v="Floor 11"/>
    <n v="4"/>
    <x v="41"/>
    <x v="0"/>
    <x v="0"/>
  </r>
  <r>
    <n v="43"/>
    <x v="0"/>
    <s v="Floor 12"/>
    <n v="1"/>
    <x v="42"/>
    <x v="0"/>
    <x v="0"/>
  </r>
  <r>
    <n v="44"/>
    <x v="0"/>
    <s v="Floor 12"/>
    <n v="2"/>
    <x v="43"/>
    <x v="0"/>
    <x v="0"/>
  </r>
  <r>
    <n v="45"/>
    <x v="0"/>
    <s v="Floor 12"/>
    <n v="3"/>
    <x v="44"/>
    <x v="0"/>
    <x v="0"/>
  </r>
  <r>
    <n v="46"/>
    <x v="0"/>
    <s v="Floor 12"/>
    <n v="4"/>
    <x v="45"/>
    <x v="0"/>
    <x v="0"/>
  </r>
  <r>
    <n v="47"/>
    <x v="0"/>
    <s v="Floor 13"/>
    <n v="1"/>
    <x v="46"/>
    <x v="0"/>
    <x v="0"/>
  </r>
  <r>
    <n v="48"/>
    <x v="0"/>
    <s v="Floor 13"/>
    <n v="2"/>
    <x v="47"/>
    <x v="0"/>
    <x v="0"/>
  </r>
  <r>
    <n v="49"/>
    <x v="0"/>
    <s v="Floor 13"/>
    <n v="3"/>
    <x v="48"/>
    <x v="0"/>
    <x v="0"/>
  </r>
  <r>
    <n v="50"/>
    <x v="0"/>
    <s v="Floor 13"/>
    <n v="4"/>
    <x v="49"/>
    <x v="0"/>
    <x v="0"/>
  </r>
  <r>
    <n v="51"/>
    <x v="0"/>
    <s v="Floor 14"/>
    <n v="1"/>
    <x v="50"/>
    <x v="0"/>
    <x v="0"/>
  </r>
  <r>
    <n v="52"/>
    <x v="0"/>
    <s v="Floor 14"/>
    <n v="2"/>
    <x v="51"/>
    <x v="0"/>
    <x v="0"/>
  </r>
  <r>
    <n v="53"/>
    <x v="0"/>
    <s v="Floor 14"/>
    <n v="3"/>
    <x v="52"/>
    <x v="0"/>
    <x v="0"/>
  </r>
  <r>
    <n v="54"/>
    <x v="0"/>
    <s v="Floor 14"/>
    <n v="4"/>
    <x v="53"/>
    <x v="0"/>
    <x v="0"/>
  </r>
  <r>
    <n v="55"/>
    <x v="0"/>
    <s v="Floor 15"/>
    <n v="1"/>
    <x v="54"/>
    <x v="0"/>
    <x v="0"/>
  </r>
  <r>
    <n v="56"/>
    <x v="0"/>
    <s v="Floor 15"/>
    <n v="2"/>
    <x v="55"/>
    <x v="0"/>
    <x v="0"/>
  </r>
  <r>
    <n v="57"/>
    <x v="0"/>
    <s v="Floor 15"/>
    <n v="3"/>
    <x v="56"/>
    <x v="0"/>
    <x v="0"/>
  </r>
  <r>
    <n v="58"/>
    <x v="0"/>
    <s v="Floor 15"/>
    <n v="4"/>
    <x v="57"/>
    <x v="0"/>
    <x v="0"/>
  </r>
  <r>
    <n v="59"/>
    <x v="0"/>
    <s v="Floor 16"/>
    <n v="1"/>
    <x v="58"/>
    <x v="0"/>
    <x v="0"/>
  </r>
  <r>
    <n v="60"/>
    <x v="0"/>
    <s v="Floor 16"/>
    <n v="2"/>
    <x v="59"/>
    <x v="0"/>
    <x v="0"/>
  </r>
  <r>
    <n v="61"/>
    <x v="0"/>
    <s v="Floor 16"/>
    <n v="3"/>
    <x v="60"/>
    <x v="0"/>
    <x v="0"/>
  </r>
  <r>
    <n v="62"/>
    <x v="0"/>
    <s v="Floor 16"/>
    <n v="4"/>
    <x v="61"/>
    <x v="0"/>
    <x v="0"/>
  </r>
  <r>
    <n v="63"/>
    <x v="0"/>
    <s v="Floor 17"/>
    <n v="1"/>
    <x v="62"/>
    <x v="0"/>
    <x v="0"/>
  </r>
  <r>
    <n v="64"/>
    <x v="0"/>
    <s v="Floor 17"/>
    <n v="2"/>
    <x v="63"/>
    <x v="0"/>
    <x v="0"/>
  </r>
  <r>
    <n v="65"/>
    <x v="0"/>
    <s v="Floor 17"/>
    <n v="3"/>
    <x v="64"/>
    <x v="0"/>
    <x v="0"/>
  </r>
  <r>
    <n v="66"/>
    <x v="0"/>
    <s v="Floor 17"/>
    <n v="4"/>
    <x v="65"/>
    <x v="0"/>
    <x v="0"/>
  </r>
  <r>
    <n v="67"/>
    <x v="0"/>
    <s v="Floor 18"/>
    <n v="1"/>
    <x v="66"/>
    <x v="0"/>
    <x v="0"/>
  </r>
  <r>
    <n v="68"/>
    <x v="0"/>
    <s v="Floor 18"/>
    <n v="2"/>
    <x v="67"/>
    <x v="1"/>
    <x v="1"/>
  </r>
  <r>
    <n v="69"/>
    <x v="0"/>
    <s v="Floor 18"/>
    <n v="3"/>
    <x v="68"/>
    <x v="0"/>
    <x v="0"/>
  </r>
  <r>
    <n v="70"/>
    <x v="0"/>
    <s v="Floor 18"/>
    <n v="4"/>
    <x v="69"/>
    <x v="0"/>
    <x v="0"/>
  </r>
  <r>
    <n v="71"/>
    <x v="0"/>
    <s v="Floor 19"/>
    <n v="1"/>
    <x v="70"/>
    <x v="0"/>
    <x v="0"/>
  </r>
  <r>
    <n v="72"/>
    <x v="0"/>
    <s v="Floor 19"/>
    <n v="2"/>
    <x v="71"/>
    <x v="0"/>
    <x v="0"/>
  </r>
  <r>
    <n v="73"/>
    <x v="0"/>
    <s v="Floor 19"/>
    <n v="3"/>
    <x v="72"/>
    <x v="0"/>
    <x v="0"/>
  </r>
  <r>
    <n v="74"/>
    <x v="0"/>
    <s v="Floor 19"/>
    <n v="4"/>
    <x v="73"/>
    <x v="0"/>
    <x v="0"/>
  </r>
  <r>
    <n v="75"/>
    <x v="0"/>
    <s v="Floor 20"/>
    <n v="1"/>
    <x v="74"/>
    <x v="0"/>
    <x v="0"/>
  </r>
  <r>
    <n v="76"/>
    <x v="0"/>
    <s v="Floor 20"/>
    <n v="2"/>
    <x v="75"/>
    <x v="0"/>
    <x v="0"/>
  </r>
  <r>
    <n v="77"/>
    <x v="0"/>
    <s v="Floor 20"/>
    <n v="3"/>
    <x v="76"/>
    <x v="0"/>
    <x v="0"/>
  </r>
  <r>
    <n v="78"/>
    <x v="0"/>
    <s v="Floor 20"/>
    <n v="4"/>
    <x v="77"/>
    <x v="0"/>
    <x v="0"/>
  </r>
  <r>
    <n v="79"/>
    <x v="0"/>
    <s v="Floor 21"/>
    <n v="1"/>
    <x v="78"/>
    <x v="0"/>
    <x v="0"/>
  </r>
  <r>
    <n v="80"/>
    <x v="0"/>
    <s v="Floor 21"/>
    <n v="2"/>
    <x v="79"/>
    <x v="0"/>
    <x v="0"/>
  </r>
  <r>
    <n v="81"/>
    <x v="0"/>
    <s v="Floor 21"/>
    <n v="3"/>
    <x v="80"/>
    <x v="0"/>
    <x v="0"/>
  </r>
  <r>
    <n v="82"/>
    <x v="0"/>
    <s v="Floor 21"/>
    <n v="4"/>
    <x v="81"/>
    <x v="0"/>
    <x v="0"/>
  </r>
  <r>
    <n v="83"/>
    <x v="0"/>
    <s v="Floor 22"/>
    <n v="1"/>
    <x v="82"/>
    <x v="0"/>
    <x v="0"/>
  </r>
  <r>
    <n v="84"/>
    <x v="0"/>
    <s v="Floor 22"/>
    <n v="2"/>
    <x v="83"/>
    <x v="0"/>
    <x v="0"/>
  </r>
  <r>
    <n v="85"/>
    <x v="0"/>
    <s v="Floor 22"/>
    <n v="3"/>
    <x v="84"/>
    <x v="0"/>
    <x v="0"/>
  </r>
  <r>
    <n v="86"/>
    <x v="0"/>
    <s v="Floor 22"/>
    <n v="4"/>
    <x v="85"/>
    <x v="0"/>
    <x v="0"/>
  </r>
  <r>
    <n v="87"/>
    <x v="0"/>
    <s v="Floor 23"/>
    <n v="1"/>
    <x v="86"/>
    <x v="0"/>
    <x v="0"/>
  </r>
  <r>
    <n v="88"/>
    <x v="0"/>
    <s v="Floor 23"/>
    <n v="2"/>
    <x v="87"/>
    <x v="0"/>
    <x v="0"/>
  </r>
  <r>
    <n v="89"/>
    <x v="0"/>
    <s v="Floor 23"/>
    <n v="3"/>
    <x v="88"/>
    <x v="0"/>
    <x v="0"/>
  </r>
  <r>
    <n v="90"/>
    <x v="0"/>
    <s v="Floor 23"/>
    <n v="4"/>
    <x v="89"/>
    <x v="0"/>
    <x v="0"/>
  </r>
  <r>
    <n v="91"/>
    <x v="0"/>
    <s v="Floor 24"/>
    <n v="1"/>
    <x v="90"/>
    <x v="0"/>
    <x v="0"/>
  </r>
  <r>
    <n v="92"/>
    <x v="0"/>
    <s v="Floor 24"/>
    <n v="2"/>
    <x v="91"/>
    <x v="0"/>
    <x v="0"/>
  </r>
  <r>
    <n v="93"/>
    <x v="0"/>
    <s v="Floor 24"/>
    <n v="3"/>
    <x v="92"/>
    <x v="0"/>
    <x v="0"/>
  </r>
  <r>
    <n v="94"/>
    <x v="0"/>
    <s v="Floor 24"/>
    <n v="4"/>
    <x v="93"/>
    <x v="0"/>
    <x v="0"/>
  </r>
  <r>
    <n v="95"/>
    <x v="0"/>
    <s v="Floor 25"/>
    <n v="1"/>
    <x v="94"/>
    <x v="0"/>
    <x v="0"/>
  </r>
  <r>
    <n v="96"/>
    <x v="0"/>
    <s v="Floor 25"/>
    <n v="2"/>
    <x v="95"/>
    <x v="0"/>
    <x v="0"/>
  </r>
  <r>
    <n v="97"/>
    <x v="0"/>
    <s v="Floor 25"/>
    <n v="3"/>
    <x v="96"/>
    <x v="0"/>
    <x v="0"/>
  </r>
  <r>
    <n v="98"/>
    <x v="0"/>
    <s v="Floor 25"/>
    <n v="4"/>
    <x v="97"/>
    <x v="0"/>
    <x v="0"/>
  </r>
  <r>
    <n v="99"/>
    <x v="0"/>
    <s v="Floor 26"/>
    <n v="1"/>
    <x v="98"/>
    <x v="0"/>
    <x v="0"/>
  </r>
  <r>
    <n v="100"/>
    <x v="0"/>
    <s v="Floor 26"/>
    <n v="2"/>
    <x v="99"/>
    <x v="0"/>
    <x v="0"/>
  </r>
  <r>
    <n v="101"/>
    <x v="0"/>
    <s v="Floor 26"/>
    <n v="3"/>
    <x v="100"/>
    <x v="0"/>
    <x v="0"/>
  </r>
  <r>
    <n v="102"/>
    <x v="0"/>
    <s v="Floor 26"/>
    <n v="4"/>
    <x v="101"/>
    <x v="0"/>
    <x v="0"/>
  </r>
  <r>
    <n v="103"/>
    <x v="0"/>
    <s v="Floor 27"/>
    <n v="1"/>
    <x v="102"/>
    <x v="0"/>
    <x v="0"/>
  </r>
  <r>
    <n v="104"/>
    <x v="0"/>
    <s v="Floor 27"/>
    <n v="2"/>
    <x v="103"/>
    <x v="0"/>
    <x v="0"/>
  </r>
  <r>
    <n v="105"/>
    <x v="0"/>
    <s v="Floor 27"/>
    <n v="3"/>
    <x v="104"/>
    <x v="0"/>
    <x v="0"/>
  </r>
  <r>
    <n v="106"/>
    <x v="0"/>
    <s v="Floor 27"/>
    <n v="4"/>
    <x v="105"/>
    <x v="0"/>
    <x v="0"/>
  </r>
  <r>
    <n v="107"/>
    <x v="0"/>
    <s v="Floor 28"/>
    <n v="1"/>
    <x v="106"/>
    <x v="0"/>
    <x v="0"/>
  </r>
  <r>
    <n v="108"/>
    <x v="0"/>
    <s v="Floor 28"/>
    <n v="2"/>
    <x v="107"/>
    <x v="1"/>
    <x v="1"/>
  </r>
  <r>
    <n v="109"/>
    <x v="0"/>
    <s v="Floor 28"/>
    <n v="3"/>
    <x v="108"/>
    <x v="0"/>
    <x v="0"/>
  </r>
  <r>
    <n v="110"/>
    <x v="0"/>
    <s v="Floor 28"/>
    <n v="4"/>
    <x v="109"/>
    <x v="0"/>
    <x v="0"/>
  </r>
  <r>
    <n v="111"/>
    <x v="0"/>
    <s v="Floor 29"/>
    <n v="1"/>
    <x v="110"/>
    <x v="0"/>
    <x v="0"/>
  </r>
  <r>
    <n v="112"/>
    <x v="0"/>
    <s v="Floor 29"/>
    <n v="2"/>
    <x v="111"/>
    <x v="0"/>
    <x v="0"/>
  </r>
  <r>
    <n v="113"/>
    <x v="0"/>
    <s v="Floor 29"/>
    <n v="3"/>
    <x v="112"/>
    <x v="0"/>
    <x v="0"/>
  </r>
  <r>
    <n v="114"/>
    <x v="0"/>
    <s v="Floor 29"/>
    <n v="4"/>
    <x v="113"/>
    <x v="0"/>
    <x v="0"/>
  </r>
  <r>
    <n v="115"/>
    <x v="0"/>
    <s v="Floor 30"/>
    <n v="1"/>
    <x v="114"/>
    <x v="0"/>
    <x v="0"/>
  </r>
  <r>
    <n v="116"/>
    <x v="0"/>
    <s v="Floor 30"/>
    <n v="2"/>
    <x v="115"/>
    <x v="0"/>
    <x v="0"/>
  </r>
  <r>
    <n v="117"/>
    <x v="0"/>
    <s v="Floor 30"/>
    <n v="3"/>
    <x v="116"/>
    <x v="0"/>
    <x v="0"/>
  </r>
  <r>
    <n v="118"/>
    <x v="0"/>
    <s v="Floor 30"/>
    <n v="4"/>
    <x v="117"/>
    <x v="0"/>
    <x v="0"/>
  </r>
  <r>
    <n v="119"/>
    <x v="0"/>
    <s v="Floor 31"/>
    <n v="1"/>
    <x v="118"/>
    <x v="0"/>
    <x v="0"/>
  </r>
  <r>
    <n v="120"/>
    <x v="0"/>
    <s v="Floor 31"/>
    <n v="2"/>
    <x v="119"/>
    <x v="0"/>
    <x v="0"/>
  </r>
  <r>
    <n v="121"/>
    <x v="0"/>
    <s v="Floor 31"/>
    <n v="3"/>
    <x v="120"/>
    <x v="0"/>
    <x v="0"/>
  </r>
  <r>
    <n v="122"/>
    <x v="0"/>
    <s v="Floor 31"/>
    <n v="4"/>
    <x v="121"/>
    <x v="0"/>
    <x v="0"/>
  </r>
  <r>
    <n v="123"/>
    <x v="0"/>
    <s v="Floor 32"/>
    <n v="1"/>
    <x v="122"/>
    <x v="0"/>
    <x v="0"/>
  </r>
  <r>
    <n v="124"/>
    <x v="0"/>
    <s v="Floor 32"/>
    <n v="2"/>
    <x v="123"/>
    <x v="0"/>
    <x v="0"/>
  </r>
  <r>
    <n v="125"/>
    <x v="0"/>
    <s v="Floor 32"/>
    <n v="3"/>
    <x v="124"/>
    <x v="0"/>
    <x v="0"/>
  </r>
  <r>
    <n v="126"/>
    <x v="0"/>
    <s v="Floor 32"/>
    <n v="4"/>
    <x v="125"/>
    <x v="0"/>
    <x v="0"/>
  </r>
  <r>
    <n v="127"/>
    <x v="1"/>
    <s v="Floor 1"/>
    <n v="1"/>
    <x v="126"/>
    <x v="0"/>
    <x v="0"/>
  </r>
  <r>
    <n v="128"/>
    <x v="1"/>
    <s v="Floor 1"/>
    <n v="2"/>
    <x v="127"/>
    <x v="0"/>
    <x v="0"/>
  </r>
  <r>
    <n v="129"/>
    <x v="1"/>
    <s v="Floor 2"/>
    <n v="1"/>
    <x v="128"/>
    <x v="0"/>
    <x v="0"/>
  </r>
  <r>
    <n v="130"/>
    <x v="1"/>
    <s v="Floor 2"/>
    <n v="2"/>
    <x v="129"/>
    <x v="0"/>
    <x v="0"/>
  </r>
  <r>
    <n v="131"/>
    <x v="1"/>
    <s v="Floor 2"/>
    <n v="3"/>
    <x v="130"/>
    <x v="0"/>
    <x v="0"/>
  </r>
  <r>
    <n v="132"/>
    <x v="1"/>
    <s v="Floor 2"/>
    <n v="4"/>
    <x v="131"/>
    <x v="0"/>
    <x v="0"/>
  </r>
  <r>
    <n v="133"/>
    <x v="1"/>
    <s v="Floor 3"/>
    <n v="1"/>
    <x v="132"/>
    <x v="0"/>
    <x v="0"/>
  </r>
  <r>
    <n v="134"/>
    <x v="1"/>
    <s v="Floor 3"/>
    <n v="2"/>
    <x v="133"/>
    <x v="0"/>
    <x v="0"/>
  </r>
  <r>
    <n v="135"/>
    <x v="1"/>
    <s v="Floor 3"/>
    <n v="3"/>
    <x v="134"/>
    <x v="0"/>
    <x v="0"/>
  </r>
  <r>
    <n v="136"/>
    <x v="1"/>
    <s v="Floor 3"/>
    <n v="4"/>
    <x v="135"/>
    <x v="0"/>
    <x v="0"/>
  </r>
  <r>
    <n v="137"/>
    <x v="1"/>
    <s v="Floor 4"/>
    <n v="1"/>
    <x v="136"/>
    <x v="0"/>
    <x v="0"/>
  </r>
  <r>
    <n v="138"/>
    <x v="1"/>
    <s v="Floor 4"/>
    <n v="2"/>
    <x v="137"/>
    <x v="0"/>
    <x v="0"/>
  </r>
  <r>
    <n v="139"/>
    <x v="1"/>
    <s v="Floor 4"/>
    <n v="3"/>
    <x v="138"/>
    <x v="0"/>
    <x v="0"/>
  </r>
  <r>
    <n v="140"/>
    <x v="1"/>
    <s v="Floor 4"/>
    <n v="4"/>
    <x v="139"/>
    <x v="0"/>
    <x v="0"/>
  </r>
  <r>
    <n v="141"/>
    <x v="1"/>
    <s v="Floor 5"/>
    <n v="1"/>
    <x v="140"/>
    <x v="0"/>
    <x v="0"/>
  </r>
  <r>
    <n v="142"/>
    <x v="1"/>
    <s v="Floor 5"/>
    <n v="2"/>
    <x v="141"/>
    <x v="0"/>
    <x v="0"/>
  </r>
  <r>
    <n v="143"/>
    <x v="1"/>
    <s v="Floor 5"/>
    <n v="3"/>
    <x v="142"/>
    <x v="0"/>
    <x v="0"/>
  </r>
  <r>
    <n v="144"/>
    <x v="1"/>
    <s v="Floor 5"/>
    <n v="4"/>
    <x v="143"/>
    <x v="0"/>
    <x v="0"/>
  </r>
  <r>
    <n v="145"/>
    <x v="1"/>
    <s v="Floor 6"/>
    <n v="1"/>
    <x v="144"/>
    <x v="0"/>
    <x v="0"/>
  </r>
  <r>
    <n v="146"/>
    <x v="1"/>
    <s v="Floor 6"/>
    <n v="2"/>
    <x v="145"/>
    <x v="0"/>
    <x v="0"/>
  </r>
  <r>
    <n v="147"/>
    <x v="1"/>
    <s v="Floor 6"/>
    <n v="3"/>
    <x v="146"/>
    <x v="0"/>
    <x v="0"/>
  </r>
  <r>
    <n v="148"/>
    <x v="1"/>
    <s v="Floor 6"/>
    <n v="4"/>
    <x v="147"/>
    <x v="0"/>
    <x v="0"/>
  </r>
  <r>
    <n v="149"/>
    <x v="1"/>
    <s v="Floor 7"/>
    <n v="1"/>
    <x v="148"/>
    <x v="0"/>
    <x v="0"/>
  </r>
  <r>
    <n v="150"/>
    <x v="1"/>
    <s v="Floor 7"/>
    <n v="2"/>
    <x v="149"/>
    <x v="0"/>
    <x v="0"/>
  </r>
  <r>
    <n v="151"/>
    <x v="1"/>
    <s v="Floor 7"/>
    <n v="3"/>
    <x v="150"/>
    <x v="0"/>
    <x v="0"/>
  </r>
  <r>
    <n v="152"/>
    <x v="1"/>
    <s v="Floor 7"/>
    <n v="4"/>
    <x v="151"/>
    <x v="0"/>
    <x v="0"/>
  </r>
  <r>
    <n v="153"/>
    <x v="1"/>
    <s v="Floor 8"/>
    <n v="1"/>
    <x v="152"/>
    <x v="0"/>
    <x v="0"/>
  </r>
  <r>
    <n v="154"/>
    <x v="1"/>
    <s v="Floor 8"/>
    <n v="2"/>
    <x v="153"/>
    <x v="0"/>
    <x v="0"/>
  </r>
  <r>
    <n v="155"/>
    <x v="1"/>
    <s v="Floor 8"/>
    <n v="3"/>
    <x v="154"/>
    <x v="0"/>
    <x v="0"/>
  </r>
  <r>
    <n v="156"/>
    <x v="1"/>
    <s v="Floor 8"/>
    <n v="4"/>
    <x v="155"/>
    <x v="0"/>
    <x v="0"/>
  </r>
  <r>
    <n v="157"/>
    <x v="1"/>
    <s v="Floor 9"/>
    <n v="1"/>
    <x v="156"/>
    <x v="0"/>
    <x v="0"/>
  </r>
  <r>
    <n v="158"/>
    <x v="1"/>
    <s v="Floor 9"/>
    <n v="2"/>
    <x v="157"/>
    <x v="0"/>
    <x v="0"/>
  </r>
  <r>
    <n v="159"/>
    <x v="1"/>
    <s v="Floor 9"/>
    <n v="3"/>
    <x v="158"/>
    <x v="0"/>
    <x v="0"/>
  </r>
  <r>
    <n v="160"/>
    <x v="1"/>
    <s v="Floor 9"/>
    <n v="4"/>
    <x v="159"/>
    <x v="0"/>
    <x v="0"/>
  </r>
  <r>
    <n v="161"/>
    <x v="1"/>
    <s v="Floor 10"/>
    <n v="1"/>
    <x v="160"/>
    <x v="0"/>
    <x v="0"/>
  </r>
  <r>
    <n v="162"/>
    <x v="1"/>
    <s v="Floor 10"/>
    <n v="2"/>
    <x v="161"/>
    <x v="0"/>
    <x v="0"/>
  </r>
  <r>
    <n v="163"/>
    <x v="1"/>
    <s v="Floor 10"/>
    <n v="3"/>
    <x v="162"/>
    <x v="0"/>
    <x v="0"/>
  </r>
  <r>
    <n v="164"/>
    <x v="1"/>
    <s v="Floor 10"/>
    <n v="4"/>
    <x v="163"/>
    <x v="0"/>
    <x v="0"/>
  </r>
  <r>
    <n v="165"/>
    <x v="1"/>
    <s v="Floor 11"/>
    <n v="1"/>
    <x v="164"/>
    <x v="0"/>
    <x v="0"/>
  </r>
  <r>
    <n v="166"/>
    <x v="1"/>
    <s v="Floor 11"/>
    <n v="2"/>
    <x v="165"/>
    <x v="0"/>
    <x v="0"/>
  </r>
  <r>
    <n v="167"/>
    <x v="1"/>
    <s v="Floor 11"/>
    <n v="3"/>
    <x v="166"/>
    <x v="0"/>
    <x v="0"/>
  </r>
  <r>
    <n v="168"/>
    <x v="1"/>
    <s v="Floor 11"/>
    <n v="4"/>
    <x v="167"/>
    <x v="0"/>
    <x v="0"/>
  </r>
  <r>
    <n v="169"/>
    <x v="1"/>
    <s v="Floor 12"/>
    <n v="1"/>
    <x v="168"/>
    <x v="0"/>
    <x v="0"/>
  </r>
  <r>
    <n v="170"/>
    <x v="1"/>
    <s v="Floor 12"/>
    <n v="2"/>
    <x v="169"/>
    <x v="0"/>
    <x v="0"/>
  </r>
  <r>
    <n v="171"/>
    <x v="1"/>
    <s v="Floor 12"/>
    <n v="3"/>
    <x v="170"/>
    <x v="0"/>
    <x v="0"/>
  </r>
  <r>
    <n v="172"/>
    <x v="1"/>
    <s v="Floor 12"/>
    <n v="4"/>
    <x v="171"/>
    <x v="0"/>
    <x v="0"/>
  </r>
  <r>
    <n v="173"/>
    <x v="1"/>
    <s v="Floor 13"/>
    <n v="1"/>
    <x v="172"/>
    <x v="0"/>
    <x v="0"/>
  </r>
  <r>
    <n v="174"/>
    <x v="1"/>
    <s v="Floor 13"/>
    <n v="2"/>
    <x v="173"/>
    <x v="0"/>
    <x v="0"/>
  </r>
  <r>
    <n v="175"/>
    <x v="1"/>
    <s v="Floor 13"/>
    <n v="3"/>
    <x v="174"/>
    <x v="0"/>
    <x v="0"/>
  </r>
  <r>
    <n v="176"/>
    <x v="1"/>
    <s v="Floor 13"/>
    <n v="4"/>
    <x v="175"/>
    <x v="0"/>
    <x v="0"/>
  </r>
  <r>
    <n v="177"/>
    <x v="1"/>
    <s v="Floor 14"/>
    <n v="1"/>
    <x v="176"/>
    <x v="0"/>
    <x v="0"/>
  </r>
  <r>
    <n v="178"/>
    <x v="1"/>
    <s v="Floor 14"/>
    <n v="2"/>
    <x v="177"/>
    <x v="0"/>
    <x v="0"/>
  </r>
  <r>
    <n v="179"/>
    <x v="1"/>
    <s v="Floor 14"/>
    <n v="3"/>
    <x v="178"/>
    <x v="0"/>
    <x v="0"/>
  </r>
  <r>
    <n v="180"/>
    <x v="1"/>
    <s v="Floor 14"/>
    <n v="4"/>
    <x v="179"/>
    <x v="0"/>
    <x v="0"/>
  </r>
  <r>
    <n v="181"/>
    <x v="1"/>
    <s v="Floor 15"/>
    <n v="1"/>
    <x v="180"/>
    <x v="0"/>
    <x v="0"/>
  </r>
  <r>
    <n v="182"/>
    <x v="1"/>
    <s v="Floor 15"/>
    <n v="2"/>
    <x v="181"/>
    <x v="0"/>
    <x v="0"/>
  </r>
  <r>
    <n v="183"/>
    <x v="1"/>
    <s v="Floor 15"/>
    <n v="3"/>
    <x v="182"/>
    <x v="0"/>
    <x v="0"/>
  </r>
  <r>
    <n v="184"/>
    <x v="1"/>
    <s v="Floor 15"/>
    <n v="4"/>
    <x v="183"/>
    <x v="0"/>
    <x v="0"/>
  </r>
  <r>
    <n v="185"/>
    <x v="1"/>
    <s v="Floor 16"/>
    <n v="1"/>
    <x v="184"/>
    <x v="0"/>
    <x v="0"/>
  </r>
  <r>
    <n v="186"/>
    <x v="1"/>
    <s v="Floor 16"/>
    <n v="2"/>
    <x v="185"/>
    <x v="0"/>
    <x v="0"/>
  </r>
  <r>
    <n v="187"/>
    <x v="1"/>
    <s v="Floor 16"/>
    <n v="3"/>
    <x v="186"/>
    <x v="0"/>
    <x v="0"/>
  </r>
  <r>
    <n v="188"/>
    <x v="1"/>
    <s v="Floor 16"/>
    <n v="4"/>
    <x v="187"/>
    <x v="0"/>
    <x v="0"/>
  </r>
  <r>
    <n v="189"/>
    <x v="1"/>
    <s v="Floor 17"/>
    <n v="1"/>
    <x v="188"/>
    <x v="0"/>
    <x v="0"/>
  </r>
  <r>
    <n v="190"/>
    <x v="1"/>
    <s v="Floor 17"/>
    <n v="2"/>
    <x v="189"/>
    <x v="0"/>
    <x v="0"/>
  </r>
  <r>
    <n v="191"/>
    <x v="1"/>
    <s v="Floor 17"/>
    <n v="3"/>
    <x v="190"/>
    <x v="0"/>
    <x v="0"/>
  </r>
  <r>
    <n v="192"/>
    <x v="1"/>
    <s v="Floor 17"/>
    <n v="4"/>
    <x v="191"/>
    <x v="0"/>
    <x v="0"/>
  </r>
  <r>
    <n v="193"/>
    <x v="1"/>
    <s v="Floor 18"/>
    <n v="1"/>
    <x v="192"/>
    <x v="0"/>
    <x v="0"/>
  </r>
  <r>
    <n v="194"/>
    <x v="1"/>
    <s v="Floor 18"/>
    <n v="2"/>
    <x v="193"/>
    <x v="1"/>
    <x v="1"/>
  </r>
  <r>
    <n v="195"/>
    <x v="1"/>
    <s v="Floor 18"/>
    <n v="3"/>
    <x v="194"/>
    <x v="0"/>
    <x v="0"/>
  </r>
  <r>
    <n v="196"/>
    <x v="1"/>
    <s v="Floor 18"/>
    <n v="4"/>
    <x v="195"/>
    <x v="0"/>
    <x v="0"/>
  </r>
  <r>
    <n v="197"/>
    <x v="1"/>
    <s v="Floor 19"/>
    <n v="1"/>
    <x v="196"/>
    <x v="0"/>
    <x v="0"/>
  </r>
  <r>
    <n v="198"/>
    <x v="1"/>
    <s v="Floor 19"/>
    <n v="2"/>
    <x v="197"/>
    <x v="0"/>
    <x v="0"/>
  </r>
  <r>
    <n v="199"/>
    <x v="1"/>
    <s v="Floor 19"/>
    <n v="3"/>
    <x v="198"/>
    <x v="0"/>
    <x v="0"/>
  </r>
  <r>
    <n v="200"/>
    <x v="1"/>
    <s v="Floor 19"/>
    <n v="4"/>
    <x v="199"/>
    <x v="0"/>
    <x v="0"/>
  </r>
  <r>
    <n v="201"/>
    <x v="1"/>
    <s v="Floor 20"/>
    <n v="1"/>
    <x v="200"/>
    <x v="0"/>
    <x v="0"/>
  </r>
  <r>
    <n v="202"/>
    <x v="1"/>
    <s v="Floor 20"/>
    <n v="2"/>
    <x v="201"/>
    <x v="0"/>
    <x v="0"/>
  </r>
  <r>
    <n v="203"/>
    <x v="1"/>
    <s v="Floor 20"/>
    <n v="3"/>
    <x v="202"/>
    <x v="0"/>
    <x v="0"/>
  </r>
  <r>
    <n v="204"/>
    <x v="1"/>
    <s v="Floor 20"/>
    <n v="4"/>
    <x v="203"/>
    <x v="0"/>
    <x v="0"/>
  </r>
  <r>
    <n v="205"/>
    <x v="1"/>
    <s v="Floor 21"/>
    <n v="1"/>
    <x v="204"/>
    <x v="0"/>
    <x v="0"/>
  </r>
  <r>
    <n v="206"/>
    <x v="1"/>
    <s v="Floor 21"/>
    <n v="2"/>
    <x v="205"/>
    <x v="0"/>
    <x v="0"/>
  </r>
  <r>
    <n v="207"/>
    <x v="1"/>
    <s v="Floor 21"/>
    <n v="3"/>
    <x v="206"/>
    <x v="0"/>
    <x v="0"/>
  </r>
  <r>
    <n v="208"/>
    <x v="1"/>
    <s v="Floor 21"/>
    <n v="4"/>
    <x v="207"/>
    <x v="0"/>
    <x v="0"/>
  </r>
  <r>
    <n v="209"/>
    <x v="1"/>
    <s v="Floor 22"/>
    <n v="1"/>
    <x v="208"/>
    <x v="0"/>
    <x v="0"/>
  </r>
  <r>
    <n v="210"/>
    <x v="1"/>
    <s v="Floor 22"/>
    <n v="2"/>
    <x v="209"/>
    <x v="0"/>
    <x v="0"/>
  </r>
  <r>
    <n v="211"/>
    <x v="1"/>
    <s v="Floor 22"/>
    <n v="3"/>
    <x v="210"/>
    <x v="0"/>
    <x v="0"/>
  </r>
  <r>
    <n v="212"/>
    <x v="1"/>
    <s v="Floor 22"/>
    <n v="4"/>
    <x v="211"/>
    <x v="0"/>
    <x v="0"/>
  </r>
  <r>
    <n v="213"/>
    <x v="1"/>
    <s v="Floor 23"/>
    <n v="1"/>
    <x v="212"/>
    <x v="0"/>
    <x v="0"/>
  </r>
  <r>
    <n v="214"/>
    <x v="1"/>
    <s v="Floor 23"/>
    <n v="2"/>
    <x v="213"/>
    <x v="0"/>
    <x v="0"/>
  </r>
  <r>
    <n v="215"/>
    <x v="1"/>
    <s v="Floor 23"/>
    <n v="3"/>
    <x v="214"/>
    <x v="0"/>
    <x v="0"/>
  </r>
  <r>
    <n v="216"/>
    <x v="1"/>
    <s v="Floor 23"/>
    <n v="4"/>
    <x v="215"/>
    <x v="0"/>
    <x v="0"/>
  </r>
  <r>
    <n v="217"/>
    <x v="1"/>
    <s v="Floor 24"/>
    <n v="1"/>
    <x v="216"/>
    <x v="0"/>
    <x v="0"/>
  </r>
  <r>
    <n v="218"/>
    <x v="1"/>
    <s v="Floor 24"/>
    <n v="2"/>
    <x v="217"/>
    <x v="0"/>
    <x v="0"/>
  </r>
  <r>
    <n v="219"/>
    <x v="1"/>
    <s v="Floor 24"/>
    <n v="3"/>
    <x v="218"/>
    <x v="0"/>
    <x v="0"/>
  </r>
  <r>
    <n v="220"/>
    <x v="1"/>
    <s v="Floor 24"/>
    <n v="4"/>
    <x v="219"/>
    <x v="0"/>
    <x v="0"/>
  </r>
  <r>
    <n v="221"/>
    <x v="1"/>
    <s v="Floor 25"/>
    <n v="1"/>
    <x v="220"/>
    <x v="0"/>
    <x v="0"/>
  </r>
  <r>
    <n v="222"/>
    <x v="1"/>
    <s v="Floor 25"/>
    <n v="2"/>
    <x v="221"/>
    <x v="0"/>
    <x v="0"/>
  </r>
  <r>
    <n v="223"/>
    <x v="1"/>
    <s v="Floor 25"/>
    <n v="3"/>
    <x v="222"/>
    <x v="0"/>
    <x v="0"/>
  </r>
  <r>
    <n v="224"/>
    <x v="1"/>
    <s v="Floor 25"/>
    <n v="4"/>
    <x v="223"/>
    <x v="0"/>
    <x v="0"/>
  </r>
  <r>
    <n v="225"/>
    <x v="1"/>
    <s v="Floor 26"/>
    <n v="1"/>
    <x v="224"/>
    <x v="0"/>
    <x v="0"/>
  </r>
  <r>
    <n v="226"/>
    <x v="1"/>
    <s v="Floor 26"/>
    <n v="2"/>
    <x v="225"/>
    <x v="0"/>
    <x v="0"/>
  </r>
  <r>
    <n v="227"/>
    <x v="1"/>
    <s v="Floor 26"/>
    <n v="3"/>
    <x v="226"/>
    <x v="0"/>
    <x v="0"/>
  </r>
  <r>
    <n v="228"/>
    <x v="1"/>
    <s v="Floor 26"/>
    <n v="4"/>
    <x v="227"/>
    <x v="0"/>
    <x v="0"/>
  </r>
  <r>
    <n v="229"/>
    <x v="1"/>
    <s v="Floor 27"/>
    <n v="1"/>
    <x v="228"/>
    <x v="0"/>
    <x v="0"/>
  </r>
  <r>
    <n v="230"/>
    <x v="1"/>
    <s v="Floor 27"/>
    <n v="2"/>
    <x v="229"/>
    <x v="0"/>
    <x v="0"/>
  </r>
  <r>
    <n v="231"/>
    <x v="1"/>
    <s v="Floor 27"/>
    <n v="3"/>
    <x v="230"/>
    <x v="0"/>
    <x v="0"/>
  </r>
  <r>
    <n v="232"/>
    <x v="1"/>
    <s v="Floor 27"/>
    <n v="4"/>
    <x v="231"/>
    <x v="0"/>
    <x v="0"/>
  </r>
  <r>
    <n v="233"/>
    <x v="1"/>
    <s v="Floor 28"/>
    <n v="1"/>
    <x v="232"/>
    <x v="0"/>
    <x v="0"/>
  </r>
  <r>
    <n v="234"/>
    <x v="1"/>
    <s v="Floor 28"/>
    <n v="2"/>
    <x v="233"/>
    <x v="1"/>
    <x v="1"/>
  </r>
  <r>
    <n v="235"/>
    <x v="1"/>
    <s v="Floor 28"/>
    <n v="3"/>
    <x v="234"/>
    <x v="0"/>
    <x v="0"/>
  </r>
  <r>
    <n v="236"/>
    <x v="1"/>
    <s v="Floor 28"/>
    <n v="4"/>
    <x v="235"/>
    <x v="0"/>
    <x v="0"/>
  </r>
  <r>
    <n v="237"/>
    <x v="1"/>
    <s v="Floor 29"/>
    <n v="1"/>
    <x v="236"/>
    <x v="0"/>
    <x v="0"/>
  </r>
  <r>
    <n v="238"/>
    <x v="1"/>
    <s v="Floor 29"/>
    <n v="2"/>
    <x v="237"/>
    <x v="0"/>
    <x v="0"/>
  </r>
  <r>
    <n v="239"/>
    <x v="1"/>
    <s v="Floor 29"/>
    <n v="3"/>
    <x v="238"/>
    <x v="0"/>
    <x v="0"/>
  </r>
  <r>
    <n v="240"/>
    <x v="1"/>
    <s v="Floor 29"/>
    <n v="4"/>
    <x v="239"/>
    <x v="0"/>
    <x v="0"/>
  </r>
  <r>
    <n v="241"/>
    <x v="1"/>
    <s v="Floor 30"/>
    <n v="1"/>
    <x v="240"/>
    <x v="0"/>
    <x v="0"/>
  </r>
  <r>
    <n v="242"/>
    <x v="1"/>
    <s v="Floor 30"/>
    <n v="2"/>
    <x v="241"/>
    <x v="0"/>
    <x v="0"/>
  </r>
  <r>
    <n v="243"/>
    <x v="1"/>
    <s v="Floor 30"/>
    <n v="3"/>
    <x v="242"/>
    <x v="0"/>
    <x v="0"/>
  </r>
  <r>
    <n v="244"/>
    <x v="1"/>
    <s v="Floor 30"/>
    <n v="4"/>
    <x v="243"/>
    <x v="0"/>
    <x v="0"/>
  </r>
  <r>
    <n v="245"/>
    <x v="1"/>
    <s v="Floor 31"/>
    <n v="1"/>
    <x v="244"/>
    <x v="0"/>
    <x v="0"/>
  </r>
  <r>
    <n v="246"/>
    <x v="1"/>
    <s v="Floor 31"/>
    <n v="2"/>
    <x v="245"/>
    <x v="0"/>
    <x v="0"/>
  </r>
  <r>
    <n v="247"/>
    <x v="1"/>
    <s v="Floor 31"/>
    <n v="3"/>
    <x v="246"/>
    <x v="0"/>
    <x v="0"/>
  </r>
  <r>
    <n v="248"/>
    <x v="1"/>
    <s v="Floor 31"/>
    <n v="4"/>
    <x v="247"/>
    <x v="0"/>
    <x v="0"/>
  </r>
  <r>
    <n v="249"/>
    <x v="1"/>
    <s v="Floor 32"/>
    <n v="1"/>
    <x v="248"/>
    <x v="0"/>
    <x v="0"/>
  </r>
  <r>
    <n v="250"/>
    <x v="1"/>
    <s v="Floor 32"/>
    <n v="2"/>
    <x v="249"/>
    <x v="0"/>
    <x v="0"/>
  </r>
  <r>
    <n v="251"/>
    <x v="1"/>
    <s v="Floor 32"/>
    <n v="3"/>
    <x v="250"/>
    <x v="0"/>
    <x v="0"/>
  </r>
  <r>
    <n v="252"/>
    <x v="1"/>
    <s v="Floor 32"/>
    <n v="4"/>
    <x v="251"/>
    <x v="0"/>
    <x v="0"/>
  </r>
  <r>
    <n v="253"/>
    <x v="2"/>
    <s v="Floor 1"/>
    <n v="1"/>
    <x v="252"/>
    <x v="2"/>
    <x v="2"/>
  </r>
  <r>
    <n v="254"/>
    <x v="2"/>
    <s v="Floor 1"/>
    <n v="2"/>
    <x v="253"/>
    <x v="2"/>
    <x v="2"/>
  </r>
  <r>
    <n v="255"/>
    <x v="2"/>
    <s v="Floor 2"/>
    <n v="1"/>
    <x v="254"/>
    <x v="2"/>
    <x v="2"/>
  </r>
  <r>
    <n v="256"/>
    <x v="2"/>
    <s v="Floor 2"/>
    <n v="2"/>
    <x v="255"/>
    <x v="2"/>
    <x v="2"/>
  </r>
  <r>
    <n v="257"/>
    <x v="2"/>
    <s v="Floor 2"/>
    <n v="3"/>
    <x v="256"/>
    <x v="2"/>
    <x v="2"/>
  </r>
  <r>
    <n v="258"/>
    <x v="2"/>
    <s v="Floor 2"/>
    <n v="4"/>
    <x v="257"/>
    <x v="2"/>
    <x v="2"/>
  </r>
  <r>
    <n v="259"/>
    <x v="2"/>
    <s v="Floor 3"/>
    <n v="1"/>
    <x v="258"/>
    <x v="2"/>
    <x v="2"/>
  </r>
  <r>
    <n v="260"/>
    <x v="2"/>
    <s v="Floor 3"/>
    <n v="2"/>
    <x v="259"/>
    <x v="2"/>
    <x v="2"/>
  </r>
  <r>
    <n v="261"/>
    <x v="2"/>
    <s v="Floor 3"/>
    <n v="3"/>
    <x v="260"/>
    <x v="2"/>
    <x v="2"/>
  </r>
  <r>
    <n v="262"/>
    <x v="2"/>
    <s v="Floor 3"/>
    <n v="4"/>
    <x v="261"/>
    <x v="2"/>
    <x v="2"/>
  </r>
  <r>
    <n v="263"/>
    <x v="2"/>
    <s v="Floor 4"/>
    <n v="1"/>
    <x v="262"/>
    <x v="2"/>
    <x v="2"/>
  </r>
  <r>
    <n v="264"/>
    <x v="2"/>
    <s v="Floor 4"/>
    <n v="2"/>
    <x v="263"/>
    <x v="2"/>
    <x v="2"/>
  </r>
  <r>
    <n v="265"/>
    <x v="2"/>
    <s v="Floor 4"/>
    <n v="3"/>
    <x v="264"/>
    <x v="2"/>
    <x v="2"/>
  </r>
  <r>
    <n v="266"/>
    <x v="2"/>
    <s v="Floor 4"/>
    <n v="4"/>
    <x v="265"/>
    <x v="2"/>
    <x v="2"/>
  </r>
  <r>
    <n v="267"/>
    <x v="2"/>
    <s v="Floor 5"/>
    <n v="1"/>
    <x v="266"/>
    <x v="2"/>
    <x v="2"/>
  </r>
  <r>
    <n v="268"/>
    <x v="2"/>
    <s v="Floor 5"/>
    <n v="2"/>
    <x v="267"/>
    <x v="2"/>
    <x v="2"/>
  </r>
  <r>
    <n v="269"/>
    <x v="2"/>
    <s v="Floor 5"/>
    <n v="3"/>
    <x v="268"/>
    <x v="2"/>
    <x v="2"/>
  </r>
  <r>
    <n v="270"/>
    <x v="2"/>
    <s v="Floor 5"/>
    <n v="4"/>
    <x v="269"/>
    <x v="2"/>
    <x v="2"/>
  </r>
  <r>
    <n v="271"/>
    <x v="2"/>
    <s v="Floor 6"/>
    <n v="1"/>
    <x v="270"/>
    <x v="2"/>
    <x v="2"/>
  </r>
  <r>
    <n v="272"/>
    <x v="2"/>
    <s v="Floor 6"/>
    <n v="2"/>
    <x v="271"/>
    <x v="2"/>
    <x v="2"/>
  </r>
  <r>
    <n v="273"/>
    <x v="2"/>
    <s v="Floor 6"/>
    <n v="3"/>
    <x v="272"/>
    <x v="2"/>
    <x v="2"/>
  </r>
  <r>
    <n v="274"/>
    <x v="2"/>
    <s v="Floor 6"/>
    <n v="4"/>
    <x v="273"/>
    <x v="2"/>
    <x v="2"/>
  </r>
  <r>
    <n v="275"/>
    <x v="2"/>
    <s v="Floor 7"/>
    <n v="1"/>
    <x v="274"/>
    <x v="2"/>
    <x v="2"/>
  </r>
  <r>
    <n v="276"/>
    <x v="2"/>
    <s v="Floor 7"/>
    <n v="2"/>
    <x v="275"/>
    <x v="2"/>
    <x v="2"/>
  </r>
  <r>
    <n v="277"/>
    <x v="2"/>
    <s v="Floor 7"/>
    <n v="3"/>
    <x v="276"/>
    <x v="2"/>
    <x v="2"/>
  </r>
  <r>
    <n v="278"/>
    <x v="2"/>
    <s v="Floor 7"/>
    <n v="4"/>
    <x v="277"/>
    <x v="2"/>
    <x v="2"/>
  </r>
  <r>
    <n v="279"/>
    <x v="2"/>
    <s v="Floor 8"/>
    <n v="1"/>
    <x v="278"/>
    <x v="2"/>
    <x v="2"/>
  </r>
  <r>
    <n v="280"/>
    <x v="2"/>
    <s v="Floor 8"/>
    <n v="2"/>
    <x v="279"/>
    <x v="2"/>
    <x v="2"/>
  </r>
  <r>
    <n v="281"/>
    <x v="2"/>
    <s v="Floor 8"/>
    <n v="3"/>
    <x v="280"/>
    <x v="2"/>
    <x v="2"/>
  </r>
  <r>
    <n v="282"/>
    <x v="2"/>
    <s v="Floor 8"/>
    <n v="4"/>
    <x v="281"/>
    <x v="2"/>
    <x v="2"/>
  </r>
  <r>
    <n v="283"/>
    <x v="2"/>
    <s v="Floor 9"/>
    <n v="1"/>
    <x v="282"/>
    <x v="2"/>
    <x v="2"/>
  </r>
  <r>
    <n v="284"/>
    <x v="2"/>
    <s v="Floor 9"/>
    <n v="2"/>
    <x v="283"/>
    <x v="2"/>
    <x v="2"/>
  </r>
  <r>
    <n v="285"/>
    <x v="2"/>
    <s v="Floor 9"/>
    <n v="3"/>
    <x v="284"/>
    <x v="2"/>
    <x v="2"/>
  </r>
  <r>
    <n v="286"/>
    <x v="2"/>
    <s v="Floor 9"/>
    <n v="4"/>
    <x v="285"/>
    <x v="2"/>
    <x v="2"/>
  </r>
  <r>
    <n v="287"/>
    <x v="2"/>
    <s v="Floor 10"/>
    <n v="1"/>
    <x v="286"/>
    <x v="2"/>
    <x v="2"/>
  </r>
  <r>
    <n v="288"/>
    <x v="2"/>
    <s v="Floor 10"/>
    <n v="2"/>
    <x v="287"/>
    <x v="2"/>
    <x v="2"/>
  </r>
  <r>
    <n v="289"/>
    <x v="2"/>
    <s v="Floor 10"/>
    <n v="3"/>
    <x v="288"/>
    <x v="2"/>
    <x v="2"/>
  </r>
  <r>
    <n v="290"/>
    <x v="2"/>
    <s v="Floor 10"/>
    <n v="4"/>
    <x v="289"/>
    <x v="2"/>
    <x v="2"/>
  </r>
  <r>
    <n v="291"/>
    <x v="2"/>
    <s v="Floor 11"/>
    <n v="1"/>
    <x v="290"/>
    <x v="2"/>
    <x v="2"/>
  </r>
  <r>
    <n v="292"/>
    <x v="2"/>
    <s v="Floor 11"/>
    <n v="2"/>
    <x v="291"/>
    <x v="2"/>
    <x v="2"/>
  </r>
  <r>
    <n v="293"/>
    <x v="2"/>
    <s v="Floor 11"/>
    <n v="3"/>
    <x v="292"/>
    <x v="2"/>
    <x v="2"/>
  </r>
  <r>
    <n v="294"/>
    <x v="2"/>
    <s v="Floor 11"/>
    <n v="4"/>
    <x v="293"/>
    <x v="2"/>
    <x v="2"/>
  </r>
  <r>
    <n v="295"/>
    <x v="2"/>
    <s v="Floor 12"/>
    <n v="1"/>
    <x v="294"/>
    <x v="2"/>
    <x v="2"/>
  </r>
  <r>
    <n v="296"/>
    <x v="2"/>
    <s v="Floor 12"/>
    <n v="2"/>
    <x v="295"/>
    <x v="2"/>
    <x v="2"/>
  </r>
  <r>
    <n v="297"/>
    <x v="2"/>
    <s v="Floor 12"/>
    <n v="3"/>
    <x v="296"/>
    <x v="2"/>
    <x v="2"/>
  </r>
  <r>
    <n v="298"/>
    <x v="2"/>
    <s v="Floor 12"/>
    <n v="4"/>
    <x v="297"/>
    <x v="2"/>
    <x v="2"/>
  </r>
  <r>
    <n v="299"/>
    <x v="2"/>
    <s v="Floor 13"/>
    <n v="1"/>
    <x v="298"/>
    <x v="2"/>
    <x v="2"/>
  </r>
  <r>
    <n v="300"/>
    <x v="2"/>
    <s v="Floor 13"/>
    <n v="2"/>
    <x v="299"/>
    <x v="2"/>
    <x v="2"/>
  </r>
  <r>
    <n v="301"/>
    <x v="2"/>
    <s v="Floor 13"/>
    <n v="3"/>
    <x v="300"/>
    <x v="2"/>
    <x v="2"/>
  </r>
  <r>
    <n v="302"/>
    <x v="2"/>
    <s v="Floor 13"/>
    <n v="4"/>
    <x v="301"/>
    <x v="2"/>
    <x v="2"/>
  </r>
  <r>
    <n v="303"/>
    <x v="2"/>
    <s v="Floor 14"/>
    <n v="1"/>
    <x v="302"/>
    <x v="2"/>
    <x v="2"/>
  </r>
  <r>
    <n v="304"/>
    <x v="2"/>
    <s v="Floor 14"/>
    <n v="2"/>
    <x v="303"/>
    <x v="2"/>
    <x v="2"/>
  </r>
  <r>
    <n v="305"/>
    <x v="2"/>
    <s v="Floor 14"/>
    <n v="3"/>
    <x v="304"/>
    <x v="2"/>
    <x v="2"/>
  </r>
  <r>
    <n v="306"/>
    <x v="2"/>
    <s v="Floor 14"/>
    <n v="4"/>
    <x v="305"/>
    <x v="2"/>
    <x v="2"/>
  </r>
  <r>
    <n v="307"/>
    <x v="2"/>
    <s v="Floor 15"/>
    <n v="1"/>
    <x v="306"/>
    <x v="2"/>
    <x v="2"/>
  </r>
  <r>
    <n v="308"/>
    <x v="2"/>
    <s v="Floor 15"/>
    <n v="2"/>
    <x v="307"/>
    <x v="2"/>
    <x v="2"/>
  </r>
  <r>
    <n v="309"/>
    <x v="2"/>
    <s v="Floor 15"/>
    <n v="3"/>
    <x v="308"/>
    <x v="2"/>
    <x v="2"/>
  </r>
  <r>
    <n v="310"/>
    <x v="2"/>
    <s v="Floor 15"/>
    <n v="4"/>
    <x v="309"/>
    <x v="2"/>
    <x v="2"/>
  </r>
  <r>
    <n v="311"/>
    <x v="2"/>
    <s v="Floor 16"/>
    <n v="1"/>
    <x v="310"/>
    <x v="2"/>
    <x v="2"/>
  </r>
  <r>
    <n v="312"/>
    <x v="2"/>
    <s v="Floor 16"/>
    <n v="2"/>
    <x v="311"/>
    <x v="2"/>
    <x v="2"/>
  </r>
  <r>
    <n v="313"/>
    <x v="2"/>
    <s v="Floor 16"/>
    <n v="3"/>
    <x v="312"/>
    <x v="2"/>
    <x v="2"/>
  </r>
  <r>
    <n v="314"/>
    <x v="2"/>
    <s v="Floor 16"/>
    <n v="4"/>
    <x v="313"/>
    <x v="2"/>
    <x v="2"/>
  </r>
  <r>
    <n v="315"/>
    <x v="2"/>
    <s v="Floor 17"/>
    <n v="1"/>
    <x v="314"/>
    <x v="2"/>
    <x v="2"/>
  </r>
  <r>
    <n v="316"/>
    <x v="2"/>
    <s v="Floor 17"/>
    <n v="2"/>
    <x v="315"/>
    <x v="2"/>
    <x v="2"/>
  </r>
  <r>
    <n v="317"/>
    <x v="2"/>
    <s v="Floor 17"/>
    <n v="3"/>
    <x v="316"/>
    <x v="2"/>
    <x v="2"/>
  </r>
  <r>
    <n v="318"/>
    <x v="2"/>
    <s v="Floor 17"/>
    <n v="4"/>
    <x v="317"/>
    <x v="2"/>
    <x v="2"/>
  </r>
  <r>
    <n v="319"/>
    <x v="2"/>
    <s v="Floor 18"/>
    <n v="1"/>
    <x v="318"/>
    <x v="2"/>
    <x v="2"/>
  </r>
  <r>
    <n v="320"/>
    <x v="2"/>
    <s v="Floor 18"/>
    <n v="2"/>
    <x v="319"/>
    <x v="3"/>
    <x v="3"/>
  </r>
  <r>
    <n v="321"/>
    <x v="2"/>
    <s v="Floor 18"/>
    <n v="3"/>
    <x v="320"/>
    <x v="2"/>
    <x v="2"/>
  </r>
  <r>
    <n v="322"/>
    <x v="2"/>
    <s v="Floor 18"/>
    <n v="4"/>
    <x v="321"/>
    <x v="2"/>
    <x v="2"/>
  </r>
  <r>
    <n v="323"/>
    <x v="2"/>
    <s v="Floor 19"/>
    <n v="1"/>
    <x v="322"/>
    <x v="2"/>
    <x v="2"/>
  </r>
  <r>
    <n v="324"/>
    <x v="2"/>
    <s v="Floor 19"/>
    <n v="2"/>
    <x v="323"/>
    <x v="2"/>
    <x v="2"/>
  </r>
  <r>
    <n v="325"/>
    <x v="2"/>
    <s v="Floor 19"/>
    <n v="3"/>
    <x v="324"/>
    <x v="2"/>
    <x v="2"/>
  </r>
  <r>
    <n v="326"/>
    <x v="2"/>
    <s v="Floor 19"/>
    <n v="4"/>
    <x v="325"/>
    <x v="2"/>
    <x v="2"/>
  </r>
  <r>
    <n v="327"/>
    <x v="2"/>
    <s v="Floor 20"/>
    <n v="1"/>
    <x v="326"/>
    <x v="2"/>
    <x v="2"/>
  </r>
  <r>
    <n v="328"/>
    <x v="2"/>
    <s v="Floor 20"/>
    <n v="2"/>
    <x v="327"/>
    <x v="2"/>
    <x v="2"/>
  </r>
  <r>
    <n v="329"/>
    <x v="2"/>
    <s v="Floor 20"/>
    <n v="3"/>
    <x v="328"/>
    <x v="2"/>
    <x v="2"/>
  </r>
  <r>
    <n v="330"/>
    <x v="2"/>
    <s v="Floor 20"/>
    <n v="4"/>
    <x v="329"/>
    <x v="2"/>
    <x v="2"/>
  </r>
  <r>
    <n v="331"/>
    <x v="2"/>
    <s v="Floor 21"/>
    <n v="1"/>
    <x v="330"/>
    <x v="2"/>
    <x v="2"/>
  </r>
  <r>
    <n v="332"/>
    <x v="2"/>
    <s v="Floor 21"/>
    <n v="2"/>
    <x v="331"/>
    <x v="2"/>
    <x v="2"/>
  </r>
  <r>
    <n v="333"/>
    <x v="2"/>
    <s v="Floor 21"/>
    <n v="3"/>
    <x v="332"/>
    <x v="2"/>
    <x v="2"/>
  </r>
  <r>
    <n v="334"/>
    <x v="2"/>
    <s v="Floor 21"/>
    <n v="4"/>
    <x v="333"/>
    <x v="2"/>
    <x v="2"/>
  </r>
  <r>
    <n v="335"/>
    <x v="2"/>
    <s v="Floor 22"/>
    <n v="1"/>
    <x v="334"/>
    <x v="2"/>
    <x v="2"/>
  </r>
  <r>
    <n v="336"/>
    <x v="2"/>
    <s v="Floor 22"/>
    <n v="2"/>
    <x v="335"/>
    <x v="2"/>
    <x v="2"/>
  </r>
  <r>
    <n v="337"/>
    <x v="2"/>
    <s v="Floor 22"/>
    <n v="3"/>
    <x v="336"/>
    <x v="2"/>
    <x v="2"/>
  </r>
  <r>
    <n v="338"/>
    <x v="2"/>
    <s v="Floor 22"/>
    <n v="4"/>
    <x v="337"/>
    <x v="2"/>
    <x v="2"/>
  </r>
  <r>
    <n v="339"/>
    <x v="2"/>
    <s v="Floor 23"/>
    <n v="1"/>
    <x v="338"/>
    <x v="2"/>
    <x v="2"/>
  </r>
  <r>
    <n v="340"/>
    <x v="2"/>
    <s v="Floor 23"/>
    <n v="2"/>
    <x v="339"/>
    <x v="2"/>
    <x v="2"/>
  </r>
  <r>
    <n v="341"/>
    <x v="2"/>
    <s v="Floor 23"/>
    <n v="3"/>
    <x v="340"/>
    <x v="2"/>
    <x v="2"/>
  </r>
  <r>
    <n v="342"/>
    <x v="2"/>
    <s v="Floor 23"/>
    <n v="4"/>
    <x v="341"/>
    <x v="2"/>
    <x v="2"/>
  </r>
  <r>
    <n v="343"/>
    <x v="2"/>
    <s v="Floor 24"/>
    <n v="1"/>
    <x v="342"/>
    <x v="2"/>
    <x v="2"/>
  </r>
  <r>
    <n v="344"/>
    <x v="2"/>
    <s v="Floor 24"/>
    <n v="2"/>
    <x v="343"/>
    <x v="2"/>
    <x v="2"/>
  </r>
  <r>
    <n v="345"/>
    <x v="2"/>
    <s v="Floor 24"/>
    <n v="3"/>
    <x v="344"/>
    <x v="2"/>
    <x v="2"/>
  </r>
  <r>
    <n v="346"/>
    <x v="2"/>
    <s v="Floor 24"/>
    <n v="4"/>
    <x v="345"/>
    <x v="2"/>
    <x v="2"/>
  </r>
  <r>
    <n v="347"/>
    <x v="2"/>
    <s v="Floor 25"/>
    <n v="1"/>
    <x v="346"/>
    <x v="2"/>
    <x v="2"/>
  </r>
  <r>
    <n v="348"/>
    <x v="2"/>
    <s v="Floor 25"/>
    <n v="2"/>
    <x v="347"/>
    <x v="2"/>
    <x v="2"/>
  </r>
  <r>
    <n v="349"/>
    <x v="2"/>
    <s v="Floor 25"/>
    <n v="3"/>
    <x v="348"/>
    <x v="2"/>
    <x v="2"/>
  </r>
  <r>
    <n v="350"/>
    <x v="2"/>
    <s v="Floor 25"/>
    <n v="4"/>
    <x v="349"/>
    <x v="2"/>
    <x v="2"/>
  </r>
  <r>
    <n v="351"/>
    <x v="2"/>
    <s v="Floor 26"/>
    <n v="1"/>
    <x v="350"/>
    <x v="2"/>
    <x v="2"/>
  </r>
  <r>
    <n v="352"/>
    <x v="2"/>
    <s v="Floor 26"/>
    <n v="2"/>
    <x v="351"/>
    <x v="2"/>
    <x v="2"/>
  </r>
  <r>
    <n v="353"/>
    <x v="2"/>
    <s v="Floor 26"/>
    <n v="3"/>
    <x v="352"/>
    <x v="2"/>
    <x v="2"/>
  </r>
  <r>
    <n v="354"/>
    <x v="2"/>
    <s v="Floor 26"/>
    <n v="4"/>
    <x v="353"/>
    <x v="2"/>
    <x v="2"/>
  </r>
  <r>
    <n v="355"/>
    <x v="2"/>
    <s v="Floor 27"/>
    <n v="1"/>
    <x v="354"/>
    <x v="2"/>
    <x v="2"/>
  </r>
  <r>
    <n v="356"/>
    <x v="2"/>
    <s v="Floor 27"/>
    <n v="2"/>
    <x v="355"/>
    <x v="2"/>
    <x v="2"/>
  </r>
  <r>
    <n v="357"/>
    <x v="2"/>
    <s v="Floor 27"/>
    <n v="3"/>
    <x v="356"/>
    <x v="2"/>
    <x v="2"/>
  </r>
  <r>
    <n v="358"/>
    <x v="2"/>
    <s v="Floor 27"/>
    <n v="4"/>
    <x v="357"/>
    <x v="2"/>
    <x v="2"/>
  </r>
  <r>
    <n v="359"/>
    <x v="2"/>
    <s v="Floor 28"/>
    <n v="1"/>
    <x v="358"/>
    <x v="2"/>
    <x v="2"/>
  </r>
  <r>
    <n v="360"/>
    <x v="2"/>
    <s v="Floor 28"/>
    <n v="2"/>
    <x v="359"/>
    <x v="3"/>
    <x v="3"/>
  </r>
  <r>
    <n v="361"/>
    <x v="2"/>
    <s v="Floor 28"/>
    <n v="3"/>
    <x v="360"/>
    <x v="2"/>
    <x v="2"/>
  </r>
  <r>
    <n v="362"/>
    <x v="2"/>
    <s v="Floor 28"/>
    <n v="4"/>
    <x v="361"/>
    <x v="2"/>
    <x v="2"/>
  </r>
  <r>
    <n v="363"/>
    <x v="2"/>
    <s v="Floor 29"/>
    <n v="1"/>
    <x v="362"/>
    <x v="2"/>
    <x v="2"/>
  </r>
  <r>
    <n v="364"/>
    <x v="2"/>
    <s v="Floor 29"/>
    <n v="2"/>
    <x v="363"/>
    <x v="2"/>
    <x v="2"/>
  </r>
  <r>
    <n v="365"/>
    <x v="2"/>
    <s v="Floor 29"/>
    <n v="3"/>
    <x v="364"/>
    <x v="2"/>
    <x v="2"/>
  </r>
  <r>
    <n v="366"/>
    <x v="2"/>
    <s v="Floor 29"/>
    <n v="4"/>
    <x v="365"/>
    <x v="2"/>
    <x v="2"/>
  </r>
  <r>
    <n v="367"/>
    <x v="2"/>
    <s v="Floor 30"/>
    <n v="1"/>
    <x v="366"/>
    <x v="2"/>
    <x v="2"/>
  </r>
  <r>
    <n v="368"/>
    <x v="2"/>
    <s v="Floor 30"/>
    <n v="2"/>
    <x v="367"/>
    <x v="2"/>
    <x v="2"/>
  </r>
  <r>
    <n v="369"/>
    <x v="2"/>
    <s v="Floor 30"/>
    <n v="3"/>
    <x v="368"/>
    <x v="2"/>
    <x v="2"/>
  </r>
  <r>
    <n v="370"/>
    <x v="2"/>
    <s v="Floor 30"/>
    <n v="4"/>
    <x v="369"/>
    <x v="2"/>
    <x v="2"/>
  </r>
  <r>
    <n v="371"/>
    <x v="2"/>
    <s v="Floor 31"/>
    <n v="1"/>
    <x v="370"/>
    <x v="2"/>
    <x v="2"/>
  </r>
  <r>
    <n v="372"/>
    <x v="2"/>
    <s v="Floor 31"/>
    <n v="2"/>
    <x v="371"/>
    <x v="2"/>
    <x v="2"/>
  </r>
  <r>
    <n v="373"/>
    <x v="2"/>
    <s v="Floor 31"/>
    <n v="3"/>
    <x v="372"/>
    <x v="2"/>
    <x v="2"/>
  </r>
  <r>
    <n v="374"/>
    <x v="2"/>
    <s v="Floor 31"/>
    <n v="4"/>
    <x v="373"/>
    <x v="2"/>
    <x v="2"/>
  </r>
  <r>
    <n v="375"/>
    <x v="2"/>
    <s v="Floor 32"/>
    <n v="1"/>
    <x v="374"/>
    <x v="2"/>
    <x v="2"/>
  </r>
  <r>
    <n v="376"/>
    <x v="2"/>
    <s v="Floor 32"/>
    <n v="2"/>
    <x v="375"/>
    <x v="2"/>
    <x v="2"/>
  </r>
  <r>
    <n v="377"/>
    <x v="2"/>
    <s v="Floor 32"/>
    <n v="3"/>
    <x v="376"/>
    <x v="2"/>
    <x v="2"/>
  </r>
  <r>
    <n v="378"/>
    <x v="2"/>
    <s v="Floor 32"/>
    <n v="4"/>
    <x v="377"/>
    <x v="2"/>
    <x v="2"/>
  </r>
  <r>
    <n v="379"/>
    <x v="3"/>
    <s v="Floor 1"/>
    <n v="1"/>
    <x v="378"/>
    <x v="2"/>
    <x v="2"/>
  </r>
  <r>
    <n v="380"/>
    <x v="3"/>
    <s v="Floor 1"/>
    <n v="2"/>
    <x v="379"/>
    <x v="2"/>
    <x v="2"/>
  </r>
  <r>
    <n v="381"/>
    <x v="3"/>
    <s v="Floor 2"/>
    <n v="1"/>
    <x v="380"/>
    <x v="2"/>
    <x v="2"/>
  </r>
  <r>
    <n v="382"/>
    <x v="3"/>
    <s v="Floor 2"/>
    <n v="2"/>
    <x v="381"/>
    <x v="2"/>
    <x v="2"/>
  </r>
  <r>
    <n v="383"/>
    <x v="3"/>
    <s v="Floor 2"/>
    <n v="3"/>
    <x v="382"/>
    <x v="2"/>
    <x v="2"/>
  </r>
  <r>
    <n v="384"/>
    <x v="3"/>
    <s v="Floor 2"/>
    <n v="4"/>
    <x v="383"/>
    <x v="2"/>
    <x v="2"/>
  </r>
  <r>
    <n v="385"/>
    <x v="3"/>
    <s v="Floor 3"/>
    <n v="1"/>
    <x v="384"/>
    <x v="2"/>
    <x v="2"/>
  </r>
  <r>
    <n v="386"/>
    <x v="3"/>
    <s v="Floor 3"/>
    <n v="2"/>
    <x v="385"/>
    <x v="2"/>
    <x v="2"/>
  </r>
  <r>
    <n v="387"/>
    <x v="3"/>
    <s v="Floor 3"/>
    <n v="3"/>
    <x v="386"/>
    <x v="2"/>
    <x v="2"/>
  </r>
  <r>
    <n v="388"/>
    <x v="3"/>
    <s v="Floor 3"/>
    <n v="4"/>
    <x v="387"/>
    <x v="2"/>
    <x v="2"/>
  </r>
  <r>
    <n v="389"/>
    <x v="3"/>
    <s v="Floor 4"/>
    <n v="1"/>
    <x v="388"/>
    <x v="2"/>
    <x v="2"/>
  </r>
  <r>
    <n v="390"/>
    <x v="3"/>
    <s v="Floor 4"/>
    <n v="2"/>
    <x v="389"/>
    <x v="2"/>
    <x v="2"/>
  </r>
  <r>
    <n v="391"/>
    <x v="3"/>
    <s v="Floor 4"/>
    <n v="3"/>
    <x v="390"/>
    <x v="2"/>
    <x v="2"/>
  </r>
  <r>
    <n v="392"/>
    <x v="3"/>
    <s v="Floor 4"/>
    <n v="4"/>
    <x v="391"/>
    <x v="2"/>
    <x v="2"/>
  </r>
  <r>
    <n v="393"/>
    <x v="3"/>
    <s v="Floor 5"/>
    <n v="1"/>
    <x v="392"/>
    <x v="2"/>
    <x v="2"/>
  </r>
  <r>
    <n v="394"/>
    <x v="3"/>
    <s v="Floor 5"/>
    <n v="2"/>
    <x v="393"/>
    <x v="2"/>
    <x v="2"/>
  </r>
  <r>
    <n v="395"/>
    <x v="3"/>
    <s v="Floor 5"/>
    <n v="3"/>
    <x v="394"/>
    <x v="2"/>
    <x v="2"/>
  </r>
  <r>
    <n v="396"/>
    <x v="3"/>
    <s v="Floor 5"/>
    <n v="4"/>
    <x v="395"/>
    <x v="2"/>
    <x v="2"/>
  </r>
  <r>
    <n v="397"/>
    <x v="3"/>
    <s v="Floor 6"/>
    <n v="1"/>
    <x v="396"/>
    <x v="2"/>
    <x v="2"/>
  </r>
  <r>
    <n v="398"/>
    <x v="3"/>
    <s v="Floor 6"/>
    <n v="2"/>
    <x v="397"/>
    <x v="2"/>
    <x v="2"/>
  </r>
  <r>
    <n v="399"/>
    <x v="3"/>
    <s v="Floor 6"/>
    <n v="3"/>
    <x v="398"/>
    <x v="2"/>
    <x v="2"/>
  </r>
  <r>
    <n v="400"/>
    <x v="3"/>
    <s v="Floor 6"/>
    <n v="4"/>
    <x v="399"/>
    <x v="2"/>
    <x v="2"/>
  </r>
  <r>
    <n v="401"/>
    <x v="3"/>
    <s v="Floor 7"/>
    <n v="1"/>
    <x v="400"/>
    <x v="2"/>
    <x v="2"/>
  </r>
  <r>
    <n v="402"/>
    <x v="3"/>
    <s v="Floor 7"/>
    <n v="2"/>
    <x v="401"/>
    <x v="2"/>
    <x v="2"/>
  </r>
  <r>
    <n v="403"/>
    <x v="3"/>
    <s v="Floor 7"/>
    <n v="3"/>
    <x v="402"/>
    <x v="2"/>
    <x v="2"/>
  </r>
  <r>
    <n v="404"/>
    <x v="3"/>
    <s v="Floor 7"/>
    <n v="4"/>
    <x v="403"/>
    <x v="2"/>
    <x v="2"/>
  </r>
  <r>
    <n v="405"/>
    <x v="3"/>
    <s v="Floor 8"/>
    <n v="1"/>
    <x v="404"/>
    <x v="2"/>
    <x v="2"/>
  </r>
  <r>
    <n v="406"/>
    <x v="3"/>
    <s v="Floor 8"/>
    <n v="2"/>
    <x v="405"/>
    <x v="2"/>
    <x v="2"/>
  </r>
  <r>
    <n v="407"/>
    <x v="3"/>
    <s v="Floor 8"/>
    <n v="3"/>
    <x v="406"/>
    <x v="2"/>
    <x v="2"/>
  </r>
  <r>
    <n v="408"/>
    <x v="3"/>
    <s v="Floor 8"/>
    <n v="4"/>
    <x v="407"/>
    <x v="2"/>
    <x v="2"/>
  </r>
  <r>
    <n v="409"/>
    <x v="3"/>
    <s v="Floor 9"/>
    <n v="1"/>
    <x v="408"/>
    <x v="2"/>
    <x v="2"/>
  </r>
  <r>
    <n v="410"/>
    <x v="3"/>
    <s v="Floor 9"/>
    <n v="2"/>
    <x v="409"/>
    <x v="2"/>
    <x v="2"/>
  </r>
  <r>
    <n v="411"/>
    <x v="3"/>
    <s v="Floor 9"/>
    <n v="3"/>
    <x v="410"/>
    <x v="2"/>
    <x v="2"/>
  </r>
  <r>
    <n v="412"/>
    <x v="3"/>
    <s v="Floor 9"/>
    <n v="4"/>
    <x v="411"/>
    <x v="2"/>
    <x v="2"/>
  </r>
  <r>
    <n v="413"/>
    <x v="3"/>
    <s v="Floor 10"/>
    <n v="1"/>
    <x v="412"/>
    <x v="2"/>
    <x v="2"/>
  </r>
  <r>
    <n v="414"/>
    <x v="3"/>
    <s v="Floor 10"/>
    <n v="2"/>
    <x v="413"/>
    <x v="2"/>
    <x v="2"/>
  </r>
  <r>
    <n v="415"/>
    <x v="3"/>
    <s v="Floor 10"/>
    <n v="3"/>
    <x v="414"/>
    <x v="2"/>
    <x v="2"/>
  </r>
  <r>
    <n v="416"/>
    <x v="3"/>
    <s v="Floor 10"/>
    <n v="4"/>
    <x v="415"/>
    <x v="2"/>
    <x v="2"/>
  </r>
  <r>
    <n v="417"/>
    <x v="3"/>
    <s v="Floor 11"/>
    <n v="1"/>
    <x v="416"/>
    <x v="2"/>
    <x v="2"/>
  </r>
  <r>
    <n v="418"/>
    <x v="3"/>
    <s v="Floor 11"/>
    <n v="2"/>
    <x v="417"/>
    <x v="2"/>
    <x v="2"/>
  </r>
  <r>
    <n v="419"/>
    <x v="3"/>
    <s v="Floor 11"/>
    <n v="3"/>
    <x v="418"/>
    <x v="2"/>
    <x v="2"/>
  </r>
  <r>
    <n v="420"/>
    <x v="3"/>
    <s v="Floor 11"/>
    <n v="4"/>
    <x v="419"/>
    <x v="2"/>
    <x v="2"/>
  </r>
  <r>
    <n v="421"/>
    <x v="3"/>
    <s v="Floor 12"/>
    <n v="1"/>
    <x v="420"/>
    <x v="2"/>
    <x v="2"/>
  </r>
  <r>
    <n v="422"/>
    <x v="3"/>
    <s v="Floor 12"/>
    <n v="2"/>
    <x v="421"/>
    <x v="2"/>
    <x v="2"/>
  </r>
  <r>
    <n v="423"/>
    <x v="3"/>
    <s v="Floor 12"/>
    <n v="3"/>
    <x v="422"/>
    <x v="2"/>
    <x v="2"/>
  </r>
  <r>
    <n v="424"/>
    <x v="3"/>
    <s v="Floor 12"/>
    <n v="4"/>
    <x v="423"/>
    <x v="2"/>
    <x v="2"/>
  </r>
  <r>
    <n v="425"/>
    <x v="3"/>
    <s v="Floor 13"/>
    <n v="1"/>
    <x v="424"/>
    <x v="2"/>
    <x v="2"/>
  </r>
  <r>
    <n v="426"/>
    <x v="3"/>
    <s v="Floor 13"/>
    <n v="2"/>
    <x v="425"/>
    <x v="2"/>
    <x v="2"/>
  </r>
  <r>
    <n v="427"/>
    <x v="3"/>
    <s v="Floor 13"/>
    <n v="3"/>
    <x v="426"/>
    <x v="2"/>
    <x v="2"/>
  </r>
  <r>
    <n v="428"/>
    <x v="3"/>
    <s v="Floor 13"/>
    <n v="4"/>
    <x v="427"/>
    <x v="2"/>
    <x v="2"/>
  </r>
  <r>
    <n v="429"/>
    <x v="3"/>
    <s v="Floor 14"/>
    <n v="1"/>
    <x v="428"/>
    <x v="2"/>
    <x v="2"/>
  </r>
  <r>
    <n v="430"/>
    <x v="3"/>
    <s v="Floor 14"/>
    <n v="2"/>
    <x v="429"/>
    <x v="2"/>
    <x v="2"/>
  </r>
  <r>
    <n v="431"/>
    <x v="3"/>
    <s v="Floor 14"/>
    <n v="3"/>
    <x v="430"/>
    <x v="2"/>
    <x v="2"/>
  </r>
  <r>
    <n v="432"/>
    <x v="3"/>
    <s v="Floor 14"/>
    <n v="4"/>
    <x v="431"/>
    <x v="2"/>
    <x v="2"/>
  </r>
  <r>
    <n v="433"/>
    <x v="3"/>
    <s v="Floor 15"/>
    <n v="1"/>
    <x v="432"/>
    <x v="2"/>
    <x v="2"/>
  </r>
  <r>
    <n v="434"/>
    <x v="3"/>
    <s v="Floor 15"/>
    <n v="2"/>
    <x v="433"/>
    <x v="2"/>
    <x v="2"/>
  </r>
  <r>
    <n v="435"/>
    <x v="3"/>
    <s v="Floor 15"/>
    <n v="3"/>
    <x v="434"/>
    <x v="2"/>
    <x v="2"/>
  </r>
  <r>
    <n v="436"/>
    <x v="3"/>
    <s v="Floor 15"/>
    <n v="4"/>
    <x v="435"/>
    <x v="2"/>
    <x v="2"/>
  </r>
  <r>
    <n v="437"/>
    <x v="3"/>
    <s v="Floor 16"/>
    <n v="1"/>
    <x v="436"/>
    <x v="2"/>
    <x v="2"/>
  </r>
  <r>
    <n v="438"/>
    <x v="3"/>
    <s v="Floor 16"/>
    <n v="2"/>
    <x v="437"/>
    <x v="2"/>
    <x v="2"/>
  </r>
  <r>
    <n v="439"/>
    <x v="3"/>
    <s v="Floor 16"/>
    <n v="3"/>
    <x v="438"/>
    <x v="2"/>
    <x v="2"/>
  </r>
  <r>
    <n v="440"/>
    <x v="3"/>
    <s v="Floor 16"/>
    <n v="4"/>
    <x v="439"/>
    <x v="2"/>
    <x v="2"/>
  </r>
  <r>
    <n v="441"/>
    <x v="3"/>
    <s v="Floor 17"/>
    <n v="1"/>
    <x v="440"/>
    <x v="2"/>
    <x v="2"/>
  </r>
  <r>
    <n v="442"/>
    <x v="3"/>
    <s v="Floor 17"/>
    <n v="2"/>
    <x v="441"/>
    <x v="2"/>
    <x v="2"/>
  </r>
  <r>
    <n v="443"/>
    <x v="3"/>
    <s v="Floor 17"/>
    <n v="3"/>
    <x v="442"/>
    <x v="2"/>
    <x v="2"/>
  </r>
  <r>
    <n v="444"/>
    <x v="3"/>
    <s v="Floor 17"/>
    <n v="4"/>
    <x v="443"/>
    <x v="2"/>
    <x v="2"/>
  </r>
  <r>
    <n v="445"/>
    <x v="3"/>
    <s v="Floor 18"/>
    <n v="1"/>
    <x v="444"/>
    <x v="2"/>
    <x v="2"/>
  </r>
  <r>
    <n v="446"/>
    <x v="3"/>
    <s v="Floor 18"/>
    <n v="2"/>
    <x v="445"/>
    <x v="3"/>
    <x v="3"/>
  </r>
  <r>
    <n v="447"/>
    <x v="3"/>
    <s v="Floor 18"/>
    <n v="3"/>
    <x v="446"/>
    <x v="2"/>
    <x v="2"/>
  </r>
  <r>
    <n v="448"/>
    <x v="3"/>
    <s v="Floor 18"/>
    <n v="4"/>
    <x v="447"/>
    <x v="2"/>
    <x v="2"/>
  </r>
  <r>
    <n v="449"/>
    <x v="3"/>
    <s v="Floor 19"/>
    <n v="1"/>
    <x v="448"/>
    <x v="2"/>
    <x v="2"/>
  </r>
  <r>
    <n v="450"/>
    <x v="3"/>
    <s v="Floor 19"/>
    <n v="2"/>
    <x v="449"/>
    <x v="2"/>
    <x v="2"/>
  </r>
  <r>
    <n v="451"/>
    <x v="3"/>
    <s v="Floor 19"/>
    <n v="3"/>
    <x v="450"/>
    <x v="2"/>
    <x v="2"/>
  </r>
  <r>
    <n v="452"/>
    <x v="3"/>
    <s v="Floor 19"/>
    <n v="4"/>
    <x v="451"/>
    <x v="2"/>
    <x v="2"/>
  </r>
  <r>
    <n v="453"/>
    <x v="3"/>
    <s v="Floor 20"/>
    <n v="1"/>
    <x v="452"/>
    <x v="2"/>
    <x v="2"/>
  </r>
  <r>
    <n v="454"/>
    <x v="3"/>
    <s v="Floor 20"/>
    <n v="2"/>
    <x v="453"/>
    <x v="2"/>
    <x v="2"/>
  </r>
  <r>
    <n v="455"/>
    <x v="3"/>
    <s v="Floor 20"/>
    <n v="3"/>
    <x v="454"/>
    <x v="2"/>
    <x v="2"/>
  </r>
  <r>
    <n v="456"/>
    <x v="3"/>
    <s v="Floor 20"/>
    <n v="4"/>
    <x v="455"/>
    <x v="2"/>
    <x v="2"/>
  </r>
  <r>
    <n v="457"/>
    <x v="3"/>
    <s v="Floor 21"/>
    <n v="1"/>
    <x v="456"/>
    <x v="2"/>
    <x v="2"/>
  </r>
  <r>
    <n v="458"/>
    <x v="3"/>
    <s v="Floor 21"/>
    <n v="2"/>
    <x v="457"/>
    <x v="2"/>
    <x v="2"/>
  </r>
  <r>
    <n v="459"/>
    <x v="3"/>
    <s v="Floor 21"/>
    <n v="3"/>
    <x v="458"/>
    <x v="2"/>
    <x v="2"/>
  </r>
  <r>
    <n v="460"/>
    <x v="3"/>
    <s v="Floor 21"/>
    <n v="4"/>
    <x v="459"/>
    <x v="2"/>
    <x v="2"/>
  </r>
  <r>
    <n v="461"/>
    <x v="3"/>
    <s v="Floor 22"/>
    <n v="1"/>
    <x v="460"/>
    <x v="2"/>
    <x v="2"/>
  </r>
  <r>
    <n v="462"/>
    <x v="3"/>
    <s v="Floor 22"/>
    <n v="2"/>
    <x v="461"/>
    <x v="2"/>
    <x v="2"/>
  </r>
  <r>
    <n v="463"/>
    <x v="3"/>
    <s v="Floor 22"/>
    <n v="3"/>
    <x v="462"/>
    <x v="2"/>
    <x v="2"/>
  </r>
  <r>
    <n v="464"/>
    <x v="3"/>
    <s v="Floor 22"/>
    <n v="4"/>
    <x v="463"/>
    <x v="2"/>
    <x v="2"/>
  </r>
  <r>
    <n v="465"/>
    <x v="3"/>
    <s v="Floor 23"/>
    <n v="1"/>
    <x v="464"/>
    <x v="2"/>
    <x v="2"/>
  </r>
  <r>
    <n v="466"/>
    <x v="3"/>
    <s v="Floor 23"/>
    <n v="2"/>
    <x v="465"/>
    <x v="2"/>
    <x v="2"/>
  </r>
  <r>
    <n v="467"/>
    <x v="3"/>
    <s v="Floor 23"/>
    <n v="3"/>
    <x v="466"/>
    <x v="2"/>
    <x v="2"/>
  </r>
  <r>
    <n v="468"/>
    <x v="3"/>
    <s v="Floor 23"/>
    <n v="4"/>
    <x v="467"/>
    <x v="2"/>
    <x v="2"/>
  </r>
  <r>
    <n v="469"/>
    <x v="3"/>
    <s v="Floor 24"/>
    <n v="1"/>
    <x v="468"/>
    <x v="2"/>
    <x v="2"/>
  </r>
  <r>
    <n v="470"/>
    <x v="3"/>
    <s v="Floor 24"/>
    <n v="2"/>
    <x v="469"/>
    <x v="2"/>
    <x v="2"/>
  </r>
  <r>
    <n v="471"/>
    <x v="3"/>
    <s v="Floor 24"/>
    <n v="3"/>
    <x v="470"/>
    <x v="2"/>
    <x v="2"/>
  </r>
  <r>
    <n v="472"/>
    <x v="3"/>
    <s v="Floor 24"/>
    <n v="4"/>
    <x v="471"/>
    <x v="2"/>
    <x v="2"/>
  </r>
  <r>
    <n v="473"/>
    <x v="3"/>
    <s v="Floor 25"/>
    <n v="1"/>
    <x v="472"/>
    <x v="2"/>
    <x v="2"/>
  </r>
  <r>
    <n v="474"/>
    <x v="3"/>
    <s v="Floor 25"/>
    <n v="2"/>
    <x v="473"/>
    <x v="2"/>
    <x v="2"/>
  </r>
  <r>
    <n v="475"/>
    <x v="3"/>
    <s v="Floor 25"/>
    <n v="3"/>
    <x v="474"/>
    <x v="2"/>
    <x v="2"/>
  </r>
  <r>
    <n v="476"/>
    <x v="3"/>
    <s v="Floor 25"/>
    <n v="4"/>
    <x v="475"/>
    <x v="2"/>
    <x v="2"/>
  </r>
  <r>
    <n v="477"/>
    <x v="3"/>
    <s v="Floor 26"/>
    <n v="1"/>
    <x v="476"/>
    <x v="2"/>
    <x v="2"/>
  </r>
  <r>
    <n v="478"/>
    <x v="3"/>
    <s v="Floor 26"/>
    <n v="2"/>
    <x v="477"/>
    <x v="2"/>
    <x v="2"/>
  </r>
  <r>
    <n v="479"/>
    <x v="3"/>
    <s v="Floor 26"/>
    <n v="3"/>
    <x v="478"/>
    <x v="2"/>
    <x v="2"/>
  </r>
  <r>
    <n v="480"/>
    <x v="3"/>
    <s v="Floor 26"/>
    <n v="4"/>
    <x v="479"/>
    <x v="2"/>
    <x v="2"/>
  </r>
  <r>
    <n v="481"/>
    <x v="3"/>
    <s v="Floor 27"/>
    <n v="1"/>
    <x v="480"/>
    <x v="2"/>
    <x v="2"/>
  </r>
  <r>
    <n v="482"/>
    <x v="3"/>
    <s v="Floor 27"/>
    <n v="2"/>
    <x v="481"/>
    <x v="2"/>
    <x v="2"/>
  </r>
  <r>
    <n v="483"/>
    <x v="3"/>
    <s v="Floor 27"/>
    <n v="3"/>
    <x v="482"/>
    <x v="2"/>
    <x v="2"/>
  </r>
  <r>
    <n v="484"/>
    <x v="3"/>
    <s v="Floor 27"/>
    <n v="4"/>
    <x v="483"/>
    <x v="2"/>
    <x v="2"/>
  </r>
  <r>
    <n v="485"/>
    <x v="3"/>
    <s v="Floor 28"/>
    <n v="1"/>
    <x v="484"/>
    <x v="2"/>
    <x v="2"/>
  </r>
  <r>
    <n v="486"/>
    <x v="3"/>
    <s v="Floor 28"/>
    <n v="2"/>
    <x v="485"/>
    <x v="3"/>
    <x v="3"/>
  </r>
  <r>
    <n v="487"/>
    <x v="3"/>
    <s v="Floor 28"/>
    <n v="3"/>
    <x v="486"/>
    <x v="2"/>
    <x v="2"/>
  </r>
  <r>
    <n v="488"/>
    <x v="3"/>
    <s v="Floor 28"/>
    <n v="4"/>
    <x v="487"/>
    <x v="2"/>
    <x v="2"/>
  </r>
  <r>
    <n v="489"/>
    <x v="3"/>
    <s v="Floor 29"/>
    <n v="1"/>
    <x v="488"/>
    <x v="2"/>
    <x v="2"/>
  </r>
  <r>
    <n v="490"/>
    <x v="3"/>
    <s v="Floor 29"/>
    <n v="2"/>
    <x v="489"/>
    <x v="2"/>
    <x v="2"/>
  </r>
  <r>
    <n v="491"/>
    <x v="3"/>
    <s v="Floor 29"/>
    <n v="3"/>
    <x v="490"/>
    <x v="2"/>
    <x v="2"/>
  </r>
  <r>
    <n v="492"/>
    <x v="3"/>
    <s v="Floor 29"/>
    <n v="4"/>
    <x v="491"/>
    <x v="2"/>
    <x v="2"/>
  </r>
  <r>
    <n v="493"/>
    <x v="3"/>
    <s v="Floor 30"/>
    <n v="1"/>
    <x v="492"/>
    <x v="2"/>
    <x v="2"/>
  </r>
  <r>
    <n v="494"/>
    <x v="3"/>
    <s v="Floor 30"/>
    <n v="2"/>
    <x v="493"/>
    <x v="2"/>
    <x v="2"/>
  </r>
  <r>
    <n v="495"/>
    <x v="3"/>
    <s v="Floor 30"/>
    <n v="3"/>
    <x v="494"/>
    <x v="2"/>
    <x v="2"/>
  </r>
  <r>
    <n v="496"/>
    <x v="3"/>
    <s v="Floor 30"/>
    <n v="4"/>
    <x v="495"/>
    <x v="2"/>
    <x v="2"/>
  </r>
  <r>
    <n v="497"/>
    <x v="3"/>
    <s v="Floor 31"/>
    <n v="1"/>
    <x v="496"/>
    <x v="2"/>
    <x v="2"/>
  </r>
  <r>
    <n v="498"/>
    <x v="3"/>
    <s v="Floor 31"/>
    <n v="2"/>
    <x v="497"/>
    <x v="2"/>
    <x v="2"/>
  </r>
  <r>
    <n v="499"/>
    <x v="3"/>
    <s v="Floor 31"/>
    <n v="3"/>
    <x v="498"/>
    <x v="2"/>
    <x v="2"/>
  </r>
  <r>
    <n v="500"/>
    <x v="3"/>
    <s v="Floor 31"/>
    <n v="4"/>
    <x v="499"/>
    <x v="2"/>
    <x v="2"/>
  </r>
  <r>
    <n v="501"/>
    <x v="3"/>
    <s v="Floor 32"/>
    <n v="1"/>
    <x v="500"/>
    <x v="2"/>
    <x v="2"/>
  </r>
  <r>
    <n v="502"/>
    <x v="3"/>
    <s v="Floor 32"/>
    <n v="2"/>
    <x v="501"/>
    <x v="2"/>
    <x v="2"/>
  </r>
  <r>
    <n v="503"/>
    <x v="3"/>
    <s v="Floor 32"/>
    <n v="3"/>
    <x v="502"/>
    <x v="2"/>
    <x v="2"/>
  </r>
  <r>
    <n v="504"/>
    <x v="3"/>
    <s v="Floor 32"/>
    <n v="4"/>
    <x v="503"/>
    <x v="2"/>
    <x v="2"/>
  </r>
  <r>
    <n v="505"/>
    <x v="4"/>
    <s v="Floor 1"/>
    <n v="1"/>
    <x v="504"/>
    <x v="2"/>
    <x v="2"/>
  </r>
  <r>
    <n v="506"/>
    <x v="4"/>
    <s v="Floor 1"/>
    <n v="2"/>
    <x v="505"/>
    <x v="2"/>
    <x v="2"/>
  </r>
  <r>
    <n v="507"/>
    <x v="4"/>
    <s v="Floor 2"/>
    <n v="1"/>
    <x v="506"/>
    <x v="2"/>
    <x v="2"/>
  </r>
  <r>
    <n v="508"/>
    <x v="4"/>
    <s v="Floor 2"/>
    <n v="2"/>
    <x v="507"/>
    <x v="2"/>
    <x v="2"/>
  </r>
  <r>
    <n v="509"/>
    <x v="4"/>
    <s v="Floor 2"/>
    <n v="3"/>
    <x v="508"/>
    <x v="4"/>
    <x v="4"/>
  </r>
  <r>
    <n v="510"/>
    <x v="4"/>
    <s v="Floor 2"/>
    <n v="4"/>
    <x v="509"/>
    <x v="4"/>
    <x v="4"/>
  </r>
  <r>
    <n v="511"/>
    <x v="4"/>
    <s v="Floor 3"/>
    <n v="1"/>
    <x v="510"/>
    <x v="2"/>
    <x v="2"/>
  </r>
  <r>
    <n v="512"/>
    <x v="4"/>
    <s v="Floor 3"/>
    <n v="2"/>
    <x v="511"/>
    <x v="2"/>
    <x v="2"/>
  </r>
  <r>
    <n v="513"/>
    <x v="4"/>
    <s v="Floor 3"/>
    <n v="3"/>
    <x v="512"/>
    <x v="4"/>
    <x v="4"/>
  </r>
  <r>
    <n v="514"/>
    <x v="4"/>
    <s v="Floor 3"/>
    <n v="4"/>
    <x v="513"/>
    <x v="4"/>
    <x v="4"/>
  </r>
  <r>
    <n v="515"/>
    <x v="4"/>
    <s v="Floor 4"/>
    <n v="1"/>
    <x v="514"/>
    <x v="2"/>
    <x v="2"/>
  </r>
  <r>
    <n v="516"/>
    <x v="4"/>
    <s v="Floor 4"/>
    <n v="2"/>
    <x v="515"/>
    <x v="2"/>
    <x v="2"/>
  </r>
  <r>
    <n v="517"/>
    <x v="4"/>
    <s v="Floor 4"/>
    <n v="3"/>
    <x v="516"/>
    <x v="4"/>
    <x v="4"/>
  </r>
  <r>
    <n v="518"/>
    <x v="4"/>
    <s v="Floor 4"/>
    <n v="4"/>
    <x v="517"/>
    <x v="4"/>
    <x v="4"/>
  </r>
  <r>
    <n v="519"/>
    <x v="4"/>
    <s v="Floor 5"/>
    <n v="1"/>
    <x v="518"/>
    <x v="2"/>
    <x v="2"/>
  </r>
  <r>
    <n v="520"/>
    <x v="4"/>
    <s v="Floor 5"/>
    <n v="2"/>
    <x v="519"/>
    <x v="2"/>
    <x v="2"/>
  </r>
  <r>
    <n v="521"/>
    <x v="4"/>
    <s v="Floor 5"/>
    <n v="3"/>
    <x v="520"/>
    <x v="4"/>
    <x v="4"/>
  </r>
  <r>
    <n v="522"/>
    <x v="4"/>
    <s v="Floor 5"/>
    <n v="4"/>
    <x v="521"/>
    <x v="4"/>
    <x v="4"/>
  </r>
  <r>
    <n v="523"/>
    <x v="4"/>
    <s v="Floor 6"/>
    <n v="1"/>
    <x v="522"/>
    <x v="2"/>
    <x v="2"/>
  </r>
  <r>
    <n v="524"/>
    <x v="4"/>
    <s v="Floor 6"/>
    <n v="2"/>
    <x v="523"/>
    <x v="2"/>
    <x v="2"/>
  </r>
  <r>
    <n v="525"/>
    <x v="4"/>
    <s v="Floor 6"/>
    <n v="3"/>
    <x v="524"/>
    <x v="4"/>
    <x v="4"/>
  </r>
  <r>
    <n v="526"/>
    <x v="4"/>
    <s v="Floor 6"/>
    <n v="4"/>
    <x v="525"/>
    <x v="4"/>
    <x v="4"/>
  </r>
  <r>
    <n v="527"/>
    <x v="4"/>
    <s v="Floor 7"/>
    <n v="1"/>
    <x v="526"/>
    <x v="2"/>
    <x v="2"/>
  </r>
  <r>
    <n v="528"/>
    <x v="4"/>
    <s v="Floor 7"/>
    <n v="2"/>
    <x v="527"/>
    <x v="2"/>
    <x v="2"/>
  </r>
  <r>
    <n v="529"/>
    <x v="4"/>
    <s v="Floor 7"/>
    <n v="3"/>
    <x v="528"/>
    <x v="4"/>
    <x v="4"/>
  </r>
  <r>
    <n v="530"/>
    <x v="4"/>
    <s v="Floor 7"/>
    <n v="4"/>
    <x v="529"/>
    <x v="4"/>
    <x v="4"/>
  </r>
  <r>
    <n v="531"/>
    <x v="4"/>
    <s v="Floor 8"/>
    <n v="1"/>
    <x v="530"/>
    <x v="2"/>
    <x v="2"/>
  </r>
  <r>
    <n v="532"/>
    <x v="4"/>
    <s v="Floor 8"/>
    <n v="2"/>
    <x v="531"/>
    <x v="2"/>
    <x v="2"/>
  </r>
  <r>
    <n v="533"/>
    <x v="4"/>
    <s v="Floor 8"/>
    <n v="3"/>
    <x v="532"/>
    <x v="4"/>
    <x v="4"/>
  </r>
  <r>
    <n v="534"/>
    <x v="4"/>
    <s v="Floor 8"/>
    <n v="4"/>
    <x v="533"/>
    <x v="4"/>
    <x v="4"/>
  </r>
  <r>
    <n v="535"/>
    <x v="4"/>
    <s v="Floor 9"/>
    <n v="1"/>
    <x v="534"/>
    <x v="2"/>
    <x v="2"/>
  </r>
  <r>
    <n v="536"/>
    <x v="4"/>
    <s v="Floor 9"/>
    <n v="2"/>
    <x v="535"/>
    <x v="2"/>
    <x v="2"/>
  </r>
  <r>
    <n v="537"/>
    <x v="4"/>
    <s v="Floor 9"/>
    <n v="3"/>
    <x v="536"/>
    <x v="4"/>
    <x v="4"/>
  </r>
  <r>
    <n v="538"/>
    <x v="4"/>
    <s v="Floor 9"/>
    <n v="4"/>
    <x v="537"/>
    <x v="4"/>
    <x v="4"/>
  </r>
  <r>
    <n v="539"/>
    <x v="4"/>
    <s v="Floor 10"/>
    <n v="1"/>
    <x v="538"/>
    <x v="2"/>
    <x v="2"/>
  </r>
  <r>
    <n v="540"/>
    <x v="4"/>
    <s v="Floor 10"/>
    <n v="2"/>
    <x v="539"/>
    <x v="2"/>
    <x v="2"/>
  </r>
  <r>
    <n v="541"/>
    <x v="4"/>
    <s v="Floor 10"/>
    <n v="3"/>
    <x v="540"/>
    <x v="4"/>
    <x v="4"/>
  </r>
  <r>
    <n v="542"/>
    <x v="4"/>
    <s v="Floor 10"/>
    <n v="4"/>
    <x v="541"/>
    <x v="4"/>
    <x v="4"/>
  </r>
  <r>
    <n v="543"/>
    <x v="4"/>
    <s v="Floor 11"/>
    <n v="1"/>
    <x v="542"/>
    <x v="2"/>
    <x v="2"/>
  </r>
  <r>
    <n v="544"/>
    <x v="4"/>
    <s v="Floor 11"/>
    <n v="2"/>
    <x v="543"/>
    <x v="2"/>
    <x v="2"/>
  </r>
  <r>
    <n v="545"/>
    <x v="4"/>
    <s v="Floor 11"/>
    <n v="3"/>
    <x v="544"/>
    <x v="4"/>
    <x v="4"/>
  </r>
  <r>
    <n v="546"/>
    <x v="4"/>
    <s v="Floor 11"/>
    <n v="4"/>
    <x v="545"/>
    <x v="4"/>
    <x v="4"/>
  </r>
  <r>
    <n v="547"/>
    <x v="4"/>
    <s v="Floor 12"/>
    <n v="1"/>
    <x v="546"/>
    <x v="2"/>
    <x v="2"/>
  </r>
  <r>
    <n v="548"/>
    <x v="4"/>
    <s v="Floor 12"/>
    <n v="2"/>
    <x v="547"/>
    <x v="2"/>
    <x v="2"/>
  </r>
  <r>
    <n v="549"/>
    <x v="4"/>
    <s v="Floor 12"/>
    <n v="3"/>
    <x v="548"/>
    <x v="4"/>
    <x v="4"/>
  </r>
  <r>
    <n v="550"/>
    <x v="4"/>
    <s v="Floor 12"/>
    <n v="4"/>
    <x v="549"/>
    <x v="4"/>
    <x v="4"/>
  </r>
  <r>
    <n v="551"/>
    <x v="4"/>
    <s v="Floor 13"/>
    <n v="1"/>
    <x v="550"/>
    <x v="2"/>
    <x v="2"/>
  </r>
  <r>
    <n v="552"/>
    <x v="4"/>
    <s v="Floor 13"/>
    <n v="2"/>
    <x v="551"/>
    <x v="2"/>
    <x v="2"/>
  </r>
  <r>
    <n v="553"/>
    <x v="4"/>
    <s v="Floor 13"/>
    <n v="3"/>
    <x v="552"/>
    <x v="4"/>
    <x v="4"/>
  </r>
  <r>
    <n v="554"/>
    <x v="4"/>
    <s v="Floor 13"/>
    <n v="4"/>
    <x v="553"/>
    <x v="4"/>
    <x v="4"/>
  </r>
  <r>
    <n v="555"/>
    <x v="4"/>
    <s v="Floor 14"/>
    <n v="1"/>
    <x v="554"/>
    <x v="2"/>
    <x v="2"/>
  </r>
  <r>
    <n v="556"/>
    <x v="4"/>
    <s v="Floor 14"/>
    <n v="2"/>
    <x v="555"/>
    <x v="2"/>
    <x v="2"/>
  </r>
  <r>
    <n v="557"/>
    <x v="4"/>
    <s v="Floor 14"/>
    <n v="3"/>
    <x v="556"/>
    <x v="4"/>
    <x v="4"/>
  </r>
  <r>
    <n v="558"/>
    <x v="4"/>
    <s v="Floor 14"/>
    <n v="4"/>
    <x v="557"/>
    <x v="4"/>
    <x v="4"/>
  </r>
  <r>
    <n v="559"/>
    <x v="4"/>
    <s v="Floor 15"/>
    <n v="1"/>
    <x v="558"/>
    <x v="2"/>
    <x v="2"/>
  </r>
  <r>
    <n v="560"/>
    <x v="4"/>
    <s v="Floor 15"/>
    <n v="2"/>
    <x v="559"/>
    <x v="2"/>
    <x v="2"/>
  </r>
  <r>
    <n v="561"/>
    <x v="4"/>
    <s v="Floor 15"/>
    <n v="3"/>
    <x v="560"/>
    <x v="4"/>
    <x v="4"/>
  </r>
  <r>
    <n v="562"/>
    <x v="4"/>
    <s v="Floor 15"/>
    <n v="4"/>
    <x v="561"/>
    <x v="4"/>
    <x v="4"/>
  </r>
  <r>
    <n v="563"/>
    <x v="4"/>
    <s v="Floor 16"/>
    <n v="1"/>
    <x v="562"/>
    <x v="2"/>
    <x v="2"/>
  </r>
  <r>
    <n v="564"/>
    <x v="4"/>
    <s v="Floor 16"/>
    <n v="2"/>
    <x v="563"/>
    <x v="2"/>
    <x v="2"/>
  </r>
  <r>
    <n v="565"/>
    <x v="4"/>
    <s v="Floor 16"/>
    <n v="3"/>
    <x v="564"/>
    <x v="4"/>
    <x v="4"/>
  </r>
  <r>
    <n v="566"/>
    <x v="4"/>
    <s v="Floor 16"/>
    <n v="4"/>
    <x v="565"/>
    <x v="4"/>
    <x v="4"/>
  </r>
  <r>
    <n v="567"/>
    <x v="4"/>
    <s v="Floor 17"/>
    <n v="1"/>
    <x v="566"/>
    <x v="2"/>
    <x v="2"/>
  </r>
  <r>
    <n v="568"/>
    <x v="4"/>
    <s v="Floor 17"/>
    <n v="2"/>
    <x v="567"/>
    <x v="2"/>
    <x v="2"/>
  </r>
  <r>
    <n v="569"/>
    <x v="4"/>
    <s v="Floor 17"/>
    <n v="3"/>
    <x v="568"/>
    <x v="4"/>
    <x v="4"/>
  </r>
  <r>
    <n v="570"/>
    <x v="4"/>
    <s v="Floor 17"/>
    <n v="4"/>
    <x v="569"/>
    <x v="4"/>
    <x v="4"/>
  </r>
  <r>
    <n v="571"/>
    <x v="4"/>
    <s v="Floor 18"/>
    <n v="1"/>
    <x v="570"/>
    <x v="2"/>
    <x v="2"/>
  </r>
  <r>
    <n v="572"/>
    <x v="4"/>
    <s v="Floor 18"/>
    <n v="2"/>
    <x v="571"/>
    <x v="3"/>
    <x v="3"/>
  </r>
  <r>
    <n v="573"/>
    <x v="4"/>
    <s v="Floor 18"/>
    <n v="3"/>
    <x v="572"/>
    <x v="4"/>
    <x v="4"/>
  </r>
  <r>
    <n v="574"/>
    <x v="4"/>
    <s v="Floor 18"/>
    <n v="4"/>
    <x v="573"/>
    <x v="4"/>
    <x v="4"/>
  </r>
  <r>
    <n v="575"/>
    <x v="4"/>
    <s v="Floor 19"/>
    <n v="1"/>
    <x v="574"/>
    <x v="2"/>
    <x v="2"/>
  </r>
  <r>
    <n v="576"/>
    <x v="4"/>
    <s v="Floor 19"/>
    <n v="2"/>
    <x v="575"/>
    <x v="2"/>
    <x v="2"/>
  </r>
  <r>
    <n v="577"/>
    <x v="4"/>
    <s v="Floor 19"/>
    <n v="3"/>
    <x v="576"/>
    <x v="4"/>
    <x v="4"/>
  </r>
  <r>
    <n v="578"/>
    <x v="4"/>
    <s v="Floor 19"/>
    <n v="4"/>
    <x v="577"/>
    <x v="4"/>
    <x v="4"/>
  </r>
  <r>
    <n v="579"/>
    <x v="4"/>
    <s v="Floor 20"/>
    <n v="1"/>
    <x v="578"/>
    <x v="2"/>
    <x v="2"/>
  </r>
  <r>
    <n v="580"/>
    <x v="4"/>
    <s v="Floor 20"/>
    <n v="2"/>
    <x v="579"/>
    <x v="2"/>
    <x v="2"/>
  </r>
  <r>
    <n v="581"/>
    <x v="4"/>
    <s v="Floor 20"/>
    <n v="3"/>
    <x v="580"/>
    <x v="4"/>
    <x v="4"/>
  </r>
  <r>
    <n v="582"/>
    <x v="4"/>
    <s v="Floor 20"/>
    <n v="4"/>
    <x v="581"/>
    <x v="4"/>
    <x v="4"/>
  </r>
  <r>
    <n v="583"/>
    <x v="4"/>
    <s v="Floor 21"/>
    <n v="1"/>
    <x v="582"/>
    <x v="2"/>
    <x v="2"/>
  </r>
  <r>
    <n v="584"/>
    <x v="4"/>
    <s v="Floor 21"/>
    <n v="2"/>
    <x v="583"/>
    <x v="2"/>
    <x v="2"/>
  </r>
  <r>
    <n v="585"/>
    <x v="4"/>
    <s v="Floor 21"/>
    <n v="3"/>
    <x v="584"/>
    <x v="4"/>
    <x v="4"/>
  </r>
  <r>
    <n v="586"/>
    <x v="4"/>
    <s v="Floor 21"/>
    <n v="4"/>
    <x v="585"/>
    <x v="4"/>
    <x v="4"/>
  </r>
  <r>
    <n v="587"/>
    <x v="4"/>
    <s v="Floor 22"/>
    <n v="1"/>
    <x v="586"/>
    <x v="2"/>
    <x v="2"/>
  </r>
  <r>
    <n v="588"/>
    <x v="4"/>
    <s v="Floor 22"/>
    <n v="2"/>
    <x v="587"/>
    <x v="2"/>
    <x v="2"/>
  </r>
  <r>
    <n v="589"/>
    <x v="4"/>
    <s v="Floor 22"/>
    <n v="3"/>
    <x v="588"/>
    <x v="4"/>
    <x v="4"/>
  </r>
  <r>
    <n v="590"/>
    <x v="4"/>
    <s v="Floor 22"/>
    <n v="4"/>
    <x v="589"/>
    <x v="4"/>
    <x v="4"/>
  </r>
  <r>
    <n v="591"/>
    <x v="4"/>
    <s v="Floor 23"/>
    <n v="1"/>
    <x v="590"/>
    <x v="2"/>
    <x v="2"/>
  </r>
  <r>
    <n v="592"/>
    <x v="4"/>
    <s v="Floor 23"/>
    <n v="2"/>
    <x v="591"/>
    <x v="2"/>
    <x v="2"/>
  </r>
  <r>
    <n v="593"/>
    <x v="4"/>
    <s v="Floor 23"/>
    <n v="3"/>
    <x v="592"/>
    <x v="4"/>
    <x v="4"/>
  </r>
  <r>
    <n v="594"/>
    <x v="4"/>
    <s v="Floor 23"/>
    <n v="4"/>
    <x v="593"/>
    <x v="4"/>
    <x v="4"/>
  </r>
  <r>
    <n v="595"/>
    <x v="4"/>
    <s v="Floor 24"/>
    <n v="1"/>
    <x v="594"/>
    <x v="2"/>
    <x v="2"/>
  </r>
  <r>
    <n v="596"/>
    <x v="4"/>
    <s v="Floor 24"/>
    <n v="2"/>
    <x v="595"/>
    <x v="2"/>
    <x v="2"/>
  </r>
  <r>
    <n v="597"/>
    <x v="4"/>
    <s v="Floor 24"/>
    <n v="3"/>
    <x v="596"/>
    <x v="4"/>
    <x v="4"/>
  </r>
  <r>
    <n v="598"/>
    <x v="4"/>
    <s v="Floor 24"/>
    <n v="4"/>
    <x v="597"/>
    <x v="4"/>
    <x v="4"/>
  </r>
  <r>
    <n v="599"/>
    <x v="4"/>
    <s v="Floor 25"/>
    <n v="1"/>
    <x v="598"/>
    <x v="2"/>
    <x v="2"/>
  </r>
  <r>
    <n v="600"/>
    <x v="4"/>
    <s v="Floor 25"/>
    <n v="2"/>
    <x v="599"/>
    <x v="2"/>
    <x v="2"/>
  </r>
  <r>
    <n v="601"/>
    <x v="4"/>
    <s v="Floor 25"/>
    <n v="3"/>
    <x v="600"/>
    <x v="4"/>
    <x v="4"/>
  </r>
  <r>
    <n v="602"/>
    <x v="4"/>
    <s v="Floor 25"/>
    <n v="4"/>
    <x v="601"/>
    <x v="4"/>
    <x v="4"/>
  </r>
  <r>
    <n v="603"/>
    <x v="4"/>
    <s v="Floor 26"/>
    <n v="1"/>
    <x v="602"/>
    <x v="2"/>
    <x v="2"/>
  </r>
  <r>
    <n v="604"/>
    <x v="4"/>
    <s v="Floor 26"/>
    <n v="2"/>
    <x v="603"/>
    <x v="2"/>
    <x v="2"/>
  </r>
  <r>
    <n v="605"/>
    <x v="4"/>
    <s v="Floor 26"/>
    <n v="3"/>
    <x v="604"/>
    <x v="4"/>
    <x v="4"/>
  </r>
  <r>
    <n v="606"/>
    <x v="4"/>
    <s v="Floor 26"/>
    <n v="4"/>
    <x v="605"/>
    <x v="4"/>
    <x v="4"/>
  </r>
  <r>
    <n v="607"/>
    <x v="4"/>
    <s v="Floor 27"/>
    <n v="1"/>
    <x v="606"/>
    <x v="2"/>
    <x v="2"/>
  </r>
  <r>
    <n v="608"/>
    <x v="4"/>
    <s v="Floor 27"/>
    <n v="2"/>
    <x v="607"/>
    <x v="2"/>
    <x v="2"/>
  </r>
  <r>
    <n v="609"/>
    <x v="4"/>
    <s v="Floor 27"/>
    <n v="3"/>
    <x v="608"/>
    <x v="4"/>
    <x v="4"/>
  </r>
  <r>
    <n v="610"/>
    <x v="4"/>
    <s v="Floor 27"/>
    <n v="4"/>
    <x v="609"/>
    <x v="4"/>
    <x v="4"/>
  </r>
  <r>
    <n v="611"/>
    <x v="4"/>
    <s v="Floor 28"/>
    <n v="1"/>
    <x v="610"/>
    <x v="2"/>
    <x v="2"/>
  </r>
  <r>
    <n v="612"/>
    <x v="4"/>
    <s v="Floor 28"/>
    <n v="2"/>
    <x v="611"/>
    <x v="3"/>
    <x v="3"/>
  </r>
  <r>
    <n v="613"/>
    <x v="4"/>
    <s v="Floor 28"/>
    <n v="3"/>
    <x v="612"/>
    <x v="4"/>
    <x v="4"/>
  </r>
  <r>
    <n v="614"/>
    <x v="4"/>
    <s v="Floor 28"/>
    <n v="4"/>
    <x v="613"/>
    <x v="4"/>
    <x v="4"/>
  </r>
  <r>
    <n v="615"/>
    <x v="4"/>
    <s v="Floor 29"/>
    <n v="1"/>
    <x v="614"/>
    <x v="2"/>
    <x v="2"/>
  </r>
  <r>
    <n v="616"/>
    <x v="4"/>
    <s v="Floor 29"/>
    <n v="2"/>
    <x v="615"/>
    <x v="2"/>
    <x v="2"/>
  </r>
  <r>
    <n v="617"/>
    <x v="4"/>
    <s v="Floor 29"/>
    <n v="3"/>
    <x v="616"/>
    <x v="4"/>
    <x v="4"/>
  </r>
  <r>
    <n v="618"/>
    <x v="4"/>
    <s v="Floor 29"/>
    <n v="4"/>
    <x v="617"/>
    <x v="4"/>
    <x v="4"/>
  </r>
  <r>
    <n v="619"/>
    <x v="4"/>
    <s v="Floor 30"/>
    <n v="1"/>
    <x v="618"/>
    <x v="2"/>
    <x v="2"/>
  </r>
  <r>
    <n v="620"/>
    <x v="4"/>
    <s v="Floor 30"/>
    <n v="2"/>
    <x v="619"/>
    <x v="2"/>
    <x v="2"/>
  </r>
  <r>
    <n v="621"/>
    <x v="4"/>
    <s v="Floor 30"/>
    <n v="3"/>
    <x v="620"/>
    <x v="4"/>
    <x v="4"/>
  </r>
  <r>
    <n v="622"/>
    <x v="4"/>
    <s v="Floor 30"/>
    <n v="4"/>
    <x v="621"/>
    <x v="4"/>
    <x v="4"/>
  </r>
  <r>
    <n v="623"/>
    <x v="4"/>
    <s v="Floor 31"/>
    <n v="1"/>
    <x v="622"/>
    <x v="2"/>
    <x v="2"/>
  </r>
  <r>
    <n v="624"/>
    <x v="4"/>
    <s v="Floor 31"/>
    <n v="2"/>
    <x v="623"/>
    <x v="2"/>
    <x v="2"/>
  </r>
  <r>
    <n v="625"/>
    <x v="4"/>
    <s v="Floor 31"/>
    <n v="3"/>
    <x v="624"/>
    <x v="4"/>
    <x v="4"/>
  </r>
  <r>
    <n v="626"/>
    <x v="4"/>
    <s v="Floor 31"/>
    <n v="4"/>
    <x v="625"/>
    <x v="4"/>
    <x v="4"/>
  </r>
  <r>
    <n v="627"/>
    <x v="4"/>
    <s v="Floor 32"/>
    <n v="1"/>
    <x v="626"/>
    <x v="2"/>
    <x v="2"/>
  </r>
  <r>
    <n v="628"/>
    <x v="4"/>
    <s v="Floor 32"/>
    <n v="2"/>
    <x v="627"/>
    <x v="2"/>
    <x v="2"/>
  </r>
  <r>
    <n v="629"/>
    <x v="4"/>
    <s v="Floor 32"/>
    <n v="3"/>
    <x v="628"/>
    <x v="4"/>
    <x v="4"/>
  </r>
  <r>
    <n v="630"/>
    <x v="4"/>
    <s v="Floor 32"/>
    <n v="4"/>
    <x v="629"/>
    <x v="4"/>
    <x v="4"/>
  </r>
  <r>
    <n v="631"/>
    <x v="5"/>
    <s v="Floor 2"/>
    <n v="1"/>
    <x v="630"/>
    <x v="5"/>
    <x v="5"/>
  </r>
  <r>
    <n v="632"/>
    <x v="5"/>
    <s v="Floor 2"/>
    <n v="2"/>
    <x v="631"/>
    <x v="5"/>
    <x v="5"/>
  </r>
  <r>
    <n v="633"/>
    <x v="5"/>
    <s v="Floor 3"/>
    <n v="1"/>
    <x v="632"/>
    <x v="5"/>
    <x v="5"/>
  </r>
  <r>
    <n v="634"/>
    <x v="5"/>
    <s v="Floor 3"/>
    <n v="2"/>
    <x v="633"/>
    <x v="5"/>
    <x v="5"/>
  </r>
  <r>
    <n v="635"/>
    <x v="5"/>
    <s v="Floor 4"/>
    <n v="1"/>
    <x v="634"/>
    <x v="5"/>
    <x v="5"/>
  </r>
  <r>
    <n v="636"/>
    <x v="5"/>
    <s v="Floor 4"/>
    <n v="2"/>
    <x v="635"/>
    <x v="5"/>
    <x v="5"/>
  </r>
  <r>
    <n v="637"/>
    <x v="5"/>
    <s v="Floor 5"/>
    <n v="1"/>
    <x v="636"/>
    <x v="5"/>
    <x v="5"/>
  </r>
  <r>
    <n v="638"/>
    <x v="5"/>
    <s v="Floor 5"/>
    <n v="2"/>
    <x v="637"/>
    <x v="5"/>
    <x v="5"/>
  </r>
  <r>
    <n v="639"/>
    <x v="5"/>
    <s v="Floor 6"/>
    <n v="1"/>
    <x v="638"/>
    <x v="5"/>
    <x v="5"/>
  </r>
  <r>
    <n v="640"/>
    <x v="5"/>
    <s v="Floor 6"/>
    <n v="2"/>
    <x v="639"/>
    <x v="5"/>
    <x v="5"/>
  </r>
  <r>
    <n v="641"/>
    <x v="5"/>
    <s v="Floor 7"/>
    <n v="1"/>
    <x v="640"/>
    <x v="5"/>
    <x v="5"/>
  </r>
  <r>
    <n v="642"/>
    <x v="5"/>
    <s v="Floor 7"/>
    <n v="2"/>
    <x v="641"/>
    <x v="5"/>
    <x v="5"/>
  </r>
  <r>
    <n v="643"/>
    <x v="5"/>
    <s v="Floor 8"/>
    <n v="1"/>
    <x v="642"/>
    <x v="5"/>
    <x v="5"/>
  </r>
  <r>
    <n v="644"/>
    <x v="5"/>
    <s v="Floor 8"/>
    <n v="2"/>
    <x v="643"/>
    <x v="5"/>
    <x v="5"/>
  </r>
  <r>
    <n v="645"/>
    <x v="5"/>
    <s v="Floor 9"/>
    <n v="1"/>
    <x v="644"/>
    <x v="5"/>
    <x v="5"/>
  </r>
  <r>
    <n v="646"/>
    <x v="5"/>
    <s v="Floor 9"/>
    <n v="2"/>
    <x v="645"/>
    <x v="5"/>
    <x v="5"/>
  </r>
  <r>
    <n v="647"/>
    <x v="5"/>
    <s v="Floor 10"/>
    <n v="1"/>
    <x v="646"/>
    <x v="5"/>
    <x v="5"/>
  </r>
  <r>
    <n v="648"/>
    <x v="5"/>
    <s v="Floor 10"/>
    <n v="2"/>
    <x v="647"/>
    <x v="5"/>
    <x v="5"/>
  </r>
  <r>
    <n v="649"/>
    <x v="5"/>
    <s v="Floor 11"/>
    <n v="1"/>
    <x v="648"/>
    <x v="5"/>
    <x v="5"/>
  </r>
  <r>
    <n v="650"/>
    <x v="5"/>
    <s v="Floor 11"/>
    <n v="2"/>
    <x v="649"/>
    <x v="5"/>
    <x v="5"/>
  </r>
  <r>
    <n v="651"/>
    <x v="5"/>
    <s v="Floor 12"/>
    <n v="1"/>
    <x v="650"/>
    <x v="5"/>
    <x v="5"/>
  </r>
  <r>
    <n v="652"/>
    <x v="5"/>
    <m/>
    <n v="2"/>
    <x v="651"/>
    <x v="5"/>
    <x v="5"/>
  </r>
  <r>
    <n v="653"/>
    <x v="5"/>
    <s v="Floor 13"/>
    <n v="1"/>
    <x v="652"/>
    <x v="5"/>
    <x v="5"/>
  </r>
  <r>
    <n v="654"/>
    <x v="5"/>
    <m/>
    <n v="2"/>
    <x v="653"/>
    <x v="5"/>
    <x v="5"/>
  </r>
  <r>
    <n v="655"/>
    <x v="5"/>
    <s v="Floor 14"/>
    <n v="1"/>
    <x v="654"/>
    <x v="5"/>
    <x v="5"/>
  </r>
  <r>
    <n v="656"/>
    <x v="5"/>
    <m/>
    <n v="2"/>
    <x v="655"/>
    <x v="5"/>
    <x v="5"/>
  </r>
  <r>
    <n v="657"/>
    <x v="5"/>
    <s v="Floor 15"/>
    <n v="1"/>
    <x v="656"/>
    <x v="5"/>
    <x v="5"/>
  </r>
  <r>
    <n v="658"/>
    <x v="5"/>
    <m/>
    <n v="2"/>
    <x v="657"/>
    <x v="5"/>
    <x v="5"/>
  </r>
  <r>
    <n v="659"/>
    <x v="5"/>
    <s v="Floor 16"/>
    <n v="1"/>
    <x v="658"/>
    <x v="5"/>
    <x v="5"/>
  </r>
  <r>
    <n v="660"/>
    <x v="5"/>
    <m/>
    <n v="2"/>
    <x v="659"/>
    <x v="5"/>
    <x v="5"/>
  </r>
  <r>
    <n v="661"/>
    <x v="5"/>
    <s v="Floor 17"/>
    <n v="1"/>
    <x v="660"/>
    <x v="5"/>
    <x v="5"/>
  </r>
  <r>
    <n v="662"/>
    <x v="5"/>
    <m/>
    <n v="2"/>
    <x v="661"/>
    <x v="5"/>
    <x v="5"/>
  </r>
  <r>
    <n v="663"/>
    <x v="5"/>
    <s v="Floor 18"/>
    <n v="1"/>
    <x v="662"/>
    <x v="5"/>
    <x v="5"/>
  </r>
  <r>
    <n v="664"/>
    <x v="5"/>
    <m/>
    <n v="2"/>
    <x v="663"/>
    <x v="6"/>
    <x v="6"/>
  </r>
  <r>
    <n v="665"/>
    <x v="5"/>
    <s v="Floor 19"/>
    <n v="1"/>
    <x v="664"/>
    <x v="5"/>
    <x v="5"/>
  </r>
  <r>
    <n v="666"/>
    <x v="5"/>
    <m/>
    <n v="2"/>
    <x v="665"/>
    <x v="5"/>
    <x v="5"/>
  </r>
  <r>
    <n v="667"/>
    <x v="5"/>
    <s v="Floor 20"/>
    <n v="1"/>
    <x v="666"/>
    <x v="5"/>
    <x v="5"/>
  </r>
  <r>
    <n v="668"/>
    <x v="5"/>
    <m/>
    <n v="2"/>
    <x v="667"/>
    <x v="5"/>
    <x v="5"/>
  </r>
  <r>
    <n v="669"/>
    <x v="5"/>
    <s v="Floor 21"/>
    <n v="1"/>
    <x v="668"/>
    <x v="5"/>
    <x v="5"/>
  </r>
  <r>
    <n v="670"/>
    <x v="5"/>
    <m/>
    <n v="2"/>
    <x v="669"/>
    <x v="5"/>
    <x v="5"/>
  </r>
  <r>
    <n v="671"/>
    <x v="5"/>
    <s v="Floor 22"/>
    <n v="1"/>
    <x v="670"/>
    <x v="5"/>
    <x v="5"/>
  </r>
  <r>
    <n v="672"/>
    <x v="5"/>
    <m/>
    <n v="2"/>
    <x v="671"/>
    <x v="5"/>
    <x v="5"/>
  </r>
  <r>
    <n v="673"/>
    <x v="5"/>
    <s v="Floor 23"/>
    <n v="1"/>
    <x v="672"/>
    <x v="5"/>
    <x v="5"/>
  </r>
  <r>
    <n v="674"/>
    <x v="5"/>
    <m/>
    <n v="2"/>
    <x v="673"/>
    <x v="5"/>
    <x v="5"/>
  </r>
  <r>
    <n v="675"/>
    <x v="5"/>
    <s v="Floor 24"/>
    <n v="1"/>
    <x v="674"/>
    <x v="5"/>
    <x v="5"/>
  </r>
  <r>
    <n v="676"/>
    <x v="5"/>
    <m/>
    <n v="2"/>
    <x v="675"/>
    <x v="5"/>
    <x v="5"/>
  </r>
  <r>
    <n v="677"/>
    <x v="5"/>
    <s v="Floor 25"/>
    <n v="1"/>
    <x v="676"/>
    <x v="5"/>
    <x v="5"/>
  </r>
  <r>
    <n v="678"/>
    <x v="5"/>
    <m/>
    <n v="2"/>
    <x v="677"/>
    <x v="5"/>
    <x v="5"/>
  </r>
  <r>
    <n v="679"/>
    <x v="5"/>
    <s v="Floor 26"/>
    <n v="1"/>
    <x v="678"/>
    <x v="5"/>
    <x v="5"/>
  </r>
  <r>
    <n v="680"/>
    <x v="5"/>
    <m/>
    <n v="2"/>
    <x v="679"/>
    <x v="5"/>
    <x v="5"/>
  </r>
  <r>
    <n v="681"/>
    <x v="5"/>
    <s v="Floor 27"/>
    <n v="1"/>
    <x v="680"/>
    <x v="5"/>
    <x v="5"/>
  </r>
  <r>
    <n v="682"/>
    <x v="5"/>
    <m/>
    <n v="2"/>
    <x v="681"/>
    <x v="5"/>
    <x v="5"/>
  </r>
  <r>
    <n v="683"/>
    <x v="5"/>
    <s v="Floor 28"/>
    <n v="1"/>
    <x v="682"/>
    <x v="5"/>
    <x v="5"/>
  </r>
  <r>
    <n v="684"/>
    <x v="5"/>
    <m/>
    <n v="2"/>
    <x v="683"/>
    <x v="6"/>
    <x v="6"/>
  </r>
  <r>
    <n v="685"/>
    <x v="5"/>
    <s v="Floor 29"/>
    <n v="1"/>
    <x v="684"/>
    <x v="5"/>
    <x v="5"/>
  </r>
  <r>
    <n v="686"/>
    <x v="5"/>
    <m/>
    <n v="2"/>
    <x v="685"/>
    <x v="5"/>
    <x v="5"/>
  </r>
  <r>
    <n v="687"/>
    <x v="5"/>
    <s v="Floor 30"/>
    <n v="1"/>
    <x v="686"/>
    <x v="5"/>
    <x v="5"/>
  </r>
  <r>
    <n v="688"/>
    <x v="5"/>
    <m/>
    <n v="2"/>
    <x v="687"/>
    <x v="5"/>
    <x v="5"/>
  </r>
  <r>
    <n v="689"/>
    <x v="5"/>
    <s v="Floor 31"/>
    <n v="1"/>
    <x v="688"/>
    <x v="5"/>
    <x v="5"/>
  </r>
  <r>
    <n v="690"/>
    <x v="5"/>
    <m/>
    <n v="2"/>
    <x v="689"/>
    <x v="5"/>
    <x v="5"/>
  </r>
  <r>
    <n v="691"/>
    <x v="5"/>
    <s v="Floor 32"/>
    <n v="1"/>
    <x v="690"/>
    <x v="5"/>
    <x v="5"/>
  </r>
  <r>
    <n v="692"/>
    <x v="5"/>
    <s v="Floor 32"/>
    <n v="2"/>
    <x v="691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H12" firstHeaderRow="1" firstDataRow="2" firstDataCol="1"/>
  <pivotFields count="7"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dataField="1" showAll="0">
      <items count="693">
        <item x="34"/>
        <item x="35"/>
        <item x="36"/>
        <item x="37"/>
        <item x="0"/>
        <item x="1"/>
        <item x="38"/>
        <item x="39"/>
        <item x="40"/>
        <item x="41"/>
        <item x="42"/>
        <item x="46"/>
        <item x="43"/>
        <item x="47"/>
        <item x="44"/>
        <item x="48"/>
        <item x="45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2"/>
        <item x="3"/>
        <item x="4"/>
        <item x="5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6"/>
        <item x="7"/>
        <item x="8"/>
        <item x="9"/>
        <item x="118"/>
        <item x="119"/>
        <item x="120"/>
        <item x="121"/>
        <item x="122"/>
        <item x="123"/>
        <item x="124"/>
        <item x="125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160"/>
        <item x="161"/>
        <item x="162"/>
        <item x="163"/>
        <item x="126"/>
        <item x="127"/>
        <item x="164"/>
        <item x="165"/>
        <item x="166"/>
        <item x="167"/>
        <item x="168"/>
        <item x="172"/>
        <item x="169"/>
        <item x="173"/>
        <item x="170"/>
        <item x="174"/>
        <item x="171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128"/>
        <item x="129"/>
        <item x="130"/>
        <item x="131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132"/>
        <item x="133"/>
        <item x="134"/>
        <item x="135"/>
        <item x="244"/>
        <item x="245"/>
        <item x="246"/>
        <item x="247"/>
        <item x="248"/>
        <item x="249"/>
        <item x="250"/>
        <item x="251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286"/>
        <item x="287"/>
        <item x="288"/>
        <item x="289"/>
        <item x="252"/>
        <item x="253"/>
        <item x="290"/>
        <item x="291"/>
        <item x="292"/>
        <item x="293"/>
        <item x="294"/>
        <item x="298"/>
        <item x="295"/>
        <item x="299"/>
        <item x="296"/>
        <item x="300"/>
        <item x="297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254"/>
        <item x="255"/>
        <item x="256"/>
        <item x="257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258"/>
        <item x="259"/>
        <item x="260"/>
        <item x="261"/>
        <item x="370"/>
        <item x="371"/>
        <item x="372"/>
        <item x="373"/>
        <item x="374"/>
        <item x="375"/>
        <item x="376"/>
        <item x="377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412"/>
        <item x="413"/>
        <item x="414"/>
        <item x="415"/>
        <item x="378"/>
        <item x="379"/>
        <item x="416"/>
        <item x="417"/>
        <item x="418"/>
        <item x="419"/>
        <item x="420"/>
        <item x="424"/>
        <item x="421"/>
        <item x="425"/>
        <item x="422"/>
        <item x="426"/>
        <item x="423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380"/>
        <item x="381"/>
        <item x="382"/>
        <item x="383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384"/>
        <item x="385"/>
        <item x="386"/>
        <item x="387"/>
        <item x="496"/>
        <item x="497"/>
        <item x="498"/>
        <item x="499"/>
        <item x="500"/>
        <item x="501"/>
        <item x="502"/>
        <item x="503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538"/>
        <item x="539"/>
        <item x="540"/>
        <item x="541"/>
        <item x="504"/>
        <item x="505"/>
        <item x="542"/>
        <item x="543"/>
        <item x="544"/>
        <item x="545"/>
        <item x="546"/>
        <item x="550"/>
        <item x="547"/>
        <item x="551"/>
        <item x="548"/>
        <item x="552"/>
        <item x="549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06"/>
        <item x="507"/>
        <item x="508"/>
        <item x="509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510"/>
        <item x="511"/>
        <item x="512"/>
        <item x="513"/>
        <item x="622"/>
        <item x="623"/>
        <item x="624"/>
        <item x="625"/>
        <item x="626"/>
        <item x="627"/>
        <item x="628"/>
        <item x="629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646"/>
        <item x="647"/>
        <item x="648"/>
        <item x="649"/>
        <item x="650"/>
        <item x="652"/>
        <item x="651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30"/>
        <item x="631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32"/>
        <item x="633"/>
        <item x="688"/>
        <item x="689"/>
        <item x="690"/>
        <item x="691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t="default"/>
      </items>
    </pivotField>
    <pivotField axis="axisRow" showAll="0">
      <items count="8">
        <item x="1"/>
        <item x="3"/>
        <item x="0"/>
        <item x="2"/>
        <item x="4"/>
        <item x="6"/>
        <item x="5"/>
        <item t="default"/>
      </items>
    </pivotField>
    <pivotField showAll="0">
      <items count="8">
        <item x="1"/>
        <item x="3"/>
        <item x="0"/>
        <item x="2"/>
        <item x="4"/>
        <item x="6"/>
        <item x="5"/>
        <item t="default"/>
      </items>
    </pivotField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Unit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29:M38" firstHeaderRow="1" firstDataRow="2" firstDataCol="1"/>
  <pivotFields count="7"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dataField="1" showAll="0">
      <items count="693">
        <item x="34"/>
        <item x="35"/>
        <item x="36"/>
        <item x="37"/>
        <item x="0"/>
        <item x="1"/>
        <item x="38"/>
        <item x="39"/>
        <item x="40"/>
        <item x="41"/>
        <item x="42"/>
        <item x="46"/>
        <item x="43"/>
        <item x="47"/>
        <item x="44"/>
        <item x="48"/>
        <item x="45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2"/>
        <item x="3"/>
        <item x="4"/>
        <item x="5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6"/>
        <item x="7"/>
        <item x="8"/>
        <item x="9"/>
        <item x="118"/>
        <item x="119"/>
        <item x="120"/>
        <item x="121"/>
        <item x="122"/>
        <item x="123"/>
        <item x="124"/>
        <item x="125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160"/>
        <item x="161"/>
        <item x="162"/>
        <item x="163"/>
        <item x="126"/>
        <item x="127"/>
        <item x="164"/>
        <item x="165"/>
        <item x="166"/>
        <item x="167"/>
        <item x="168"/>
        <item x="172"/>
        <item x="169"/>
        <item x="173"/>
        <item x="170"/>
        <item x="174"/>
        <item x="171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128"/>
        <item x="129"/>
        <item x="130"/>
        <item x="131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132"/>
        <item x="133"/>
        <item x="134"/>
        <item x="135"/>
        <item x="244"/>
        <item x="245"/>
        <item x="246"/>
        <item x="247"/>
        <item x="248"/>
        <item x="249"/>
        <item x="250"/>
        <item x="251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286"/>
        <item x="287"/>
        <item x="288"/>
        <item x="289"/>
        <item x="252"/>
        <item x="253"/>
        <item x="290"/>
        <item x="291"/>
        <item x="292"/>
        <item x="293"/>
        <item x="294"/>
        <item x="298"/>
        <item x="295"/>
        <item x="299"/>
        <item x="296"/>
        <item x="300"/>
        <item x="297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254"/>
        <item x="255"/>
        <item x="256"/>
        <item x="257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258"/>
        <item x="259"/>
        <item x="260"/>
        <item x="261"/>
        <item x="370"/>
        <item x="371"/>
        <item x="372"/>
        <item x="373"/>
        <item x="374"/>
        <item x="375"/>
        <item x="376"/>
        <item x="377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412"/>
        <item x="413"/>
        <item x="414"/>
        <item x="415"/>
        <item x="378"/>
        <item x="379"/>
        <item x="416"/>
        <item x="417"/>
        <item x="418"/>
        <item x="419"/>
        <item x="420"/>
        <item x="424"/>
        <item x="421"/>
        <item x="425"/>
        <item x="422"/>
        <item x="426"/>
        <item x="423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380"/>
        <item x="381"/>
        <item x="382"/>
        <item x="383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384"/>
        <item x="385"/>
        <item x="386"/>
        <item x="387"/>
        <item x="496"/>
        <item x="497"/>
        <item x="498"/>
        <item x="499"/>
        <item x="500"/>
        <item x="501"/>
        <item x="502"/>
        <item x="503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538"/>
        <item x="539"/>
        <item x="540"/>
        <item x="541"/>
        <item x="504"/>
        <item x="505"/>
        <item x="542"/>
        <item x="543"/>
        <item x="544"/>
        <item x="545"/>
        <item x="546"/>
        <item x="550"/>
        <item x="547"/>
        <item x="551"/>
        <item x="548"/>
        <item x="552"/>
        <item x="549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06"/>
        <item x="507"/>
        <item x="508"/>
        <item x="509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510"/>
        <item x="511"/>
        <item x="512"/>
        <item x="513"/>
        <item x="622"/>
        <item x="623"/>
        <item x="624"/>
        <item x="625"/>
        <item x="626"/>
        <item x="627"/>
        <item x="628"/>
        <item x="629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646"/>
        <item x="647"/>
        <item x="648"/>
        <item x="649"/>
        <item x="650"/>
        <item x="652"/>
        <item x="651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30"/>
        <item x="631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32"/>
        <item x="633"/>
        <item x="688"/>
        <item x="689"/>
        <item x="690"/>
        <item x="691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t="default"/>
      </items>
    </pivotField>
    <pivotField axis="axisRow" showAll="0">
      <items count="8">
        <item x="1"/>
        <item x="3"/>
        <item x="0"/>
        <item x="2"/>
        <item x="4"/>
        <item x="6"/>
        <item x="5"/>
        <item t="default"/>
      </items>
    </pivotField>
    <pivotField showAll="0">
      <items count="8">
        <item x="1"/>
        <item x="3"/>
        <item x="0"/>
        <item x="2"/>
        <item x="4"/>
        <item x="6"/>
        <item x="5"/>
        <item t="default"/>
      </items>
    </pivotField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Unit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702"/>
  <sheetViews>
    <sheetView topLeftCell="A436" zoomScaleNormal="100" workbookViewId="0">
      <selection activeCell="A5" sqref="A5:H5"/>
    </sheetView>
  </sheetViews>
  <sheetFormatPr defaultColWidth="10.33203125" defaultRowHeight="27" customHeight="1"/>
  <cols>
    <col min="1" max="3" width="10.33203125" style="29"/>
    <col min="4" max="4" width="10.6640625" style="29" customWidth="1"/>
    <col min="5" max="5" width="20.83203125" style="29" customWidth="1"/>
    <col min="6" max="6" width="26.1640625" style="29" bestFit="1" customWidth="1"/>
    <col min="7" max="7" width="16.5" style="42" customWidth="1"/>
    <col min="8" max="8" width="22" style="29" customWidth="1"/>
    <col min="9" max="11" width="10.33203125" style="29"/>
    <col min="12" max="13" width="11.83203125" style="29" bestFit="1" customWidth="1"/>
    <col min="14" max="16384" width="10.33203125" style="29"/>
  </cols>
  <sheetData>
    <row r="5" spans="1:9" ht="27" customHeight="1">
      <c r="A5" s="83" t="s">
        <v>49</v>
      </c>
      <c r="B5" s="83"/>
      <c r="C5" s="83"/>
      <c r="D5" s="83"/>
      <c r="E5" s="83"/>
      <c r="F5" s="83"/>
      <c r="G5" s="83"/>
      <c r="H5" s="83"/>
    </row>
    <row r="6" spans="1:9" ht="27" customHeight="1">
      <c r="A6" s="84" t="s">
        <v>50</v>
      </c>
      <c r="B6" s="84"/>
      <c r="C6" s="84"/>
      <c r="D6" s="84"/>
      <c r="E6" s="84"/>
      <c r="F6" s="84"/>
      <c r="G6" s="84"/>
      <c r="H6" s="84"/>
    </row>
    <row r="7" spans="1:9" ht="27" customHeight="1">
      <c r="A7" s="85" t="s">
        <v>51</v>
      </c>
      <c r="B7" s="85"/>
      <c r="C7" s="85"/>
      <c r="D7" s="85"/>
      <c r="E7" s="85"/>
      <c r="F7" s="85"/>
      <c r="G7" s="85"/>
      <c r="H7" s="85"/>
    </row>
    <row r="9" spans="1:9" ht="27" customHeight="1">
      <c r="A9" s="30" t="s">
        <v>52</v>
      </c>
      <c r="B9" s="30" t="s">
        <v>53</v>
      </c>
      <c r="C9" s="30" t="s">
        <v>54</v>
      </c>
      <c r="D9" s="30" t="s">
        <v>55</v>
      </c>
      <c r="E9" s="30" t="s">
        <v>56</v>
      </c>
      <c r="F9" s="30" t="s">
        <v>57</v>
      </c>
      <c r="G9" s="31" t="s">
        <v>35</v>
      </c>
      <c r="H9" s="32" t="s">
        <v>58</v>
      </c>
    </row>
    <row r="10" spans="1:9" ht="27" customHeight="1">
      <c r="A10" s="33">
        <v>1</v>
      </c>
      <c r="B10" s="50" t="s">
        <v>59</v>
      </c>
      <c r="C10" s="33" t="s">
        <v>60</v>
      </c>
      <c r="D10" s="33">
        <v>1</v>
      </c>
      <c r="E10" s="33" t="s">
        <v>61</v>
      </c>
      <c r="F10" s="34" t="s">
        <v>62</v>
      </c>
      <c r="G10" s="52">
        <v>1323.64</v>
      </c>
      <c r="H10" s="53" t="s">
        <v>63</v>
      </c>
      <c r="I10" s="42"/>
    </row>
    <row r="11" spans="1:9" ht="27" customHeight="1">
      <c r="A11" s="33">
        <v>2</v>
      </c>
      <c r="B11" s="50" t="s">
        <v>59</v>
      </c>
      <c r="C11" s="33" t="s">
        <v>60</v>
      </c>
      <c r="D11" s="33">
        <v>2</v>
      </c>
      <c r="E11" s="33" t="s">
        <v>64</v>
      </c>
      <c r="F11" s="33" t="s">
        <v>65</v>
      </c>
      <c r="G11" s="36">
        <v>1323.64</v>
      </c>
      <c r="H11" s="36" t="s">
        <v>63</v>
      </c>
      <c r="I11" s="37"/>
    </row>
    <row r="12" spans="1:9" ht="27" customHeight="1">
      <c r="A12" s="33">
        <v>3</v>
      </c>
      <c r="B12" s="50" t="s">
        <v>59</v>
      </c>
      <c r="C12" s="33" t="s">
        <v>66</v>
      </c>
      <c r="D12" s="33">
        <v>1</v>
      </c>
      <c r="E12" s="33" t="s">
        <v>67</v>
      </c>
      <c r="F12" s="33" t="s">
        <v>65</v>
      </c>
      <c r="G12" s="36">
        <v>1323.64</v>
      </c>
      <c r="H12" s="36" t="s">
        <v>63</v>
      </c>
    </row>
    <row r="13" spans="1:9" ht="27" customHeight="1">
      <c r="A13" s="33">
        <v>4</v>
      </c>
      <c r="B13" s="50" t="s">
        <v>59</v>
      </c>
      <c r="C13" s="33" t="s">
        <v>66</v>
      </c>
      <c r="D13" s="33">
        <v>2</v>
      </c>
      <c r="E13" s="33" t="s">
        <v>68</v>
      </c>
      <c r="F13" s="33" t="s">
        <v>65</v>
      </c>
      <c r="G13" s="36">
        <v>1323.64</v>
      </c>
      <c r="H13" s="36" t="s">
        <v>63</v>
      </c>
    </row>
    <row r="14" spans="1:9" ht="27" customHeight="1">
      <c r="A14" s="33">
        <v>5</v>
      </c>
      <c r="B14" s="50" t="s">
        <v>59</v>
      </c>
      <c r="C14" s="33" t="s">
        <v>66</v>
      </c>
      <c r="D14" s="33">
        <v>3</v>
      </c>
      <c r="E14" s="33" t="s">
        <v>69</v>
      </c>
      <c r="F14" s="33" t="s">
        <v>65</v>
      </c>
      <c r="G14" s="36">
        <v>1323.64</v>
      </c>
      <c r="H14" s="36" t="s">
        <v>63</v>
      </c>
    </row>
    <row r="15" spans="1:9" ht="27" customHeight="1">
      <c r="A15" s="33">
        <v>6</v>
      </c>
      <c r="B15" s="50" t="s">
        <v>59</v>
      </c>
      <c r="C15" s="33" t="s">
        <v>66</v>
      </c>
      <c r="D15" s="33">
        <v>4</v>
      </c>
      <c r="E15" s="33" t="s">
        <v>70</v>
      </c>
      <c r="F15" s="33" t="s">
        <v>65</v>
      </c>
      <c r="G15" s="36">
        <v>1323.64</v>
      </c>
      <c r="H15" s="36" t="s">
        <v>63</v>
      </c>
    </row>
    <row r="16" spans="1:9" ht="27" customHeight="1">
      <c r="A16" s="33">
        <v>7</v>
      </c>
      <c r="B16" s="50" t="s">
        <v>59</v>
      </c>
      <c r="C16" s="33" t="s">
        <v>71</v>
      </c>
      <c r="D16" s="33">
        <v>1</v>
      </c>
      <c r="E16" s="33" t="s">
        <v>72</v>
      </c>
      <c r="F16" s="33" t="s">
        <v>65</v>
      </c>
      <c r="G16" s="36">
        <v>1323.64</v>
      </c>
      <c r="H16" s="36" t="s">
        <v>63</v>
      </c>
    </row>
    <row r="17" spans="1:8" ht="27" customHeight="1">
      <c r="A17" s="33">
        <v>8</v>
      </c>
      <c r="B17" s="50" t="s">
        <v>59</v>
      </c>
      <c r="C17" s="33" t="s">
        <v>71</v>
      </c>
      <c r="D17" s="33">
        <v>2</v>
      </c>
      <c r="E17" s="33" t="s">
        <v>73</v>
      </c>
      <c r="F17" s="33" t="s">
        <v>65</v>
      </c>
      <c r="G17" s="36">
        <v>1323.64</v>
      </c>
      <c r="H17" s="36" t="s">
        <v>63</v>
      </c>
    </row>
    <row r="18" spans="1:8" ht="27" customHeight="1">
      <c r="A18" s="33">
        <v>9</v>
      </c>
      <c r="B18" s="50" t="s">
        <v>59</v>
      </c>
      <c r="C18" s="33" t="s">
        <v>71</v>
      </c>
      <c r="D18" s="33">
        <v>3</v>
      </c>
      <c r="E18" s="33" t="s">
        <v>74</v>
      </c>
      <c r="F18" s="33" t="s">
        <v>65</v>
      </c>
      <c r="G18" s="36">
        <v>1323.64</v>
      </c>
      <c r="H18" s="36" t="s">
        <v>63</v>
      </c>
    </row>
    <row r="19" spans="1:8" ht="27" customHeight="1">
      <c r="A19" s="33">
        <v>10</v>
      </c>
      <c r="B19" s="50" t="s">
        <v>59</v>
      </c>
      <c r="C19" s="33" t="s">
        <v>71</v>
      </c>
      <c r="D19" s="33">
        <v>4</v>
      </c>
      <c r="E19" s="33" t="s">
        <v>75</v>
      </c>
      <c r="F19" s="33" t="s">
        <v>65</v>
      </c>
      <c r="G19" s="36">
        <v>1323.64</v>
      </c>
      <c r="H19" s="36" t="s">
        <v>63</v>
      </c>
    </row>
    <row r="20" spans="1:8" ht="27" customHeight="1">
      <c r="A20" s="33">
        <v>11</v>
      </c>
      <c r="B20" s="50" t="s">
        <v>59</v>
      </c>
      <c r="C20" s="33" t="s">
        <v>76</v>
      </c>
      <c r="D20" s="33">
        <v>1</v>
      </c>
      <c r="E20" s="33" t="s">
        <v>77</v>
      </c>
      <c r="F20" s="33" t="s">
        <v>65</v>
      </c>
      <c r="G20" s="36">
        <v>1323.64</v>
      </c>
      <c r="H20" s="36" t="s">
        <v>63</v>
      </c>
    </row>
    <row r="21" spans="1:8" ht="27" customHeight="1">
      <c r="A21" s="33">
        <v>12</v>
      </c>
      <c r="B21" s="50" t="s">
        <v>59</v>
      </c>
      <c r="C21" s="33" t="s">
        <v>76</v>
      </c>
      <c r="D21" s="33">
        <v>2</v>
      </c>
      <c r="E21" s="33" t="s">
        <v>78</v>
      </c>
      <c r="F21" s="33" t="s">
        <v>65</v>
      </c>
      <c r="G21" s="36">
        <v>1323.64</v>
      </c>
      <c r="H21" s="36" t="s">
        <v>63</v>
      </c>
    </row>
    <row r="22" spans="1:8" ht="27" customHeight="1">
      <c r="A22" s="33">
        <v>13</v>
      </c>
      <c r="B22" s="50" t="s">
        <v>59</v>
      </c>
      <c r="C22" s="33" t="s">
        <v>76</v>
      </c>
      <c r="D22" s="33">
        <v>3</v>
      </c>
      <c r="E22" s="33" t="s">
        <v>79</v>
      </c>
      <c r="F22" s="33" t="s">
        <v>65</v>
      </c>
      <c r="G22" s="36">
        <v>1323.64</v>
      </c>
      <c r="H22" s="36" t="s">
        <v>63</v>
      </c>
    </row>
    <row r="23" spans="1:8" ht="27" customHeight="1">
      <c r="A23" s="33">
        <v>14</v>
      </c>
      <c r="B23" s="50" t="s">
        <v>59</v>
      </c>
      <c r="C23" s="33" t="s">
        <v>76</v>
      </c>
      <c r="D23" s="33">
        <v>4</v>
      </c>
      <c r="E23" s="33" t="s">
        <v>80</v>
      </c>
      <c r="F23" s="33" t="s">
        <v>65</v>
      </c>
      <c r="G23" s="36">
        <v>1323.64</v>
      </c>
      <c r="H23" s="36" t="s">
        <v>63</v>
      </c>
    </row>
    <row r="24" spans="1:8" ht="27" customHeight="1">
      <c r="A24" s="33">
        <v>15</v>
      </c>
      <c r="B24" s="50" t="s">
        <v>59</v>
      </c>
      <c r="C24" s="33" t="s">
        <v>81</v>
      </c>
      <c r="D24" s="33">
        <v>1</v>
      </c>
      <c r="E24" s="33" t="s">
        <v>82</v>
      </c>
      <c r="F24" s="33" t="s">
        <v>65</v>
      </c>
      <c r="G24" s="36">
        <v>1323.64</v>
      </c>
      <c r="H24" s="36" t="s">
        <v>63</v>
      </c>
    </row>
    <row r="25" spans="1:8" ht="27" customHeight="1">
      <c r="A25" s="33">
        <v>16</v>
      </c>
      <c r="B25" s="50" t="s">
        <v>59</v>
      </c>
      <c r="C25" s="33" t="s">
        <v>81</v>
      </c>
      <c r="D25" s="33">
        <v>2</v>
      </c>
      <c r="E25" s="33" t="s">
        <v>83</v>
      </c>
      <c r="F25" s="33" t="s">
        <v>65</v>
      </c>
      <c r="G25" s="36">
        <v>1323.64</v>
      </c>
      <c r="H25" s="36" t="s">
        <v>63</v>
      </c>
    </row>
    <row r="26" spans="1:8" ht="27" customHeight="1">
      <c r="A26" s="33">
        <v>17</v>
      </c>
      <c r="B26" s="50" t="s">
        <v>59</v>
      </c>
      <c r="C26" s="33" t="s">
        <v>81</v>
      </c>
      <c r="D26" s="33">
        <v>3</v>
      </c>
      <c r="E26" s="33" t="s">
        <v>84</v>
      </c>
      <c r="F26" s="33" t="s">
        <v>65</v>
      </c>
      <c r="G26" s="36">
        <v>1323.64</v>
      </c>
      <c r="H26" s="36" t="s">
        <v>63</v>
      </c>
    </row>
    <row r="27" spans="1:8" ht="27" customHeight="1">
      <c r="A27" s="33">
        <v>18</v>
      </c>
      <c r="B27" s="50" t="s">
        <v>59</v>
      </c>
      <c r="C27" s="33" t="s">
        <v>81</v>
      </c>
      <c r="D27" s="33">
        <v>4</v>
      </c>
      <c r="E27" s="33" t="s">
        <v>85</v>
      </c>
      <c r="F27" s="33" t="s">
        <v>65</v>
      </c>
      <c r="G27" s="36">
        <v>1323.64</v>
      </c>
      <c r="H27" s="36" t="s">
        <v>63</v>
      </c>
    </row>
    <row r="28" spans="1:8" ht="27" customHeight="1">
      <c r="A28" s="33">
        <v>19</v>
      </c>
      <c r="B28" s="50" t="s">
        <v>59</v>
      </c>
      <c r="C28" s="33" t="s">
        <v>86</v>
      </c>
      <c r="D28" s="33">
        <v>1</v>
      </c>
      <c r="E28" s="33" t="s">
        <v>87</v>
      </c>
      <c r="F28" s="33" t="s">
        <v>65</v>
      </c>
      <c r="G28" s="36">
        <v>1323.64</v>
      </c>
      <c r="H28" s="36" t="s">
        <v>63</v>
      </c>
    </row>
    <row r="29" spans="1:8" ht="27" customHeight="1">
      <c r="A29" s="33">
        <v>20</v>
      </c>
      <c r="B29" s="50" t="s">
        <v>59</v>
      </c>
      <c r="C29" s="33" t="s">
        <v>86</v>
      </c>
      <c r="D29" s="33">
        <v>2</v>
      </c>
      <c r="E29" s="33" t="s">
        <v>88</v>
      </c>
      <c r="F29" s="33" t="s">
        <v>65</v>
      </c>
      <c r="G29" s="36">
        <v>1323.64</v>
      </c>
      <c r="H29" s="36" t="s">
        <v>63</v>
      </c>
    </row>
    <row r="30" spans="1:8" ht="27" customHeight="1">
      <c r="A30" s="33">
        <v>21</v>
      </c>
      <c r="B30" s="50" t="s">
        <v>59</v>
      </c>
      <c r="C30" s="33" t="s">
        <v>86</v>
      </c>
      <c r="D30" s="33">
        <v>3</v>
      </c>
      <c r="E30" s="33" t="s">
        <v>89</v>
      </c>
      <c r="F30" s="33" t="s">
        <v>65</v>
      </c>
      <c r="G30" s="36">
        <v>1323.64</v>
      </c>
      <c r="H30" s="36" t="s">
        <v>63</v>
      </c>
    </row>
    <row r="31" spans="1:8" ht="27" customHeight="1">
      <c r="A31" s="33">
        <v>22</v>
      </c>
      <c r="B31" s="50" t="s">
        <v>59</v>
      </c>
      <c r="C31" s="33" t="s">
        <v>86</v>
      </c>
      <c r="D31" s="33">
        <v>4</v>
      </c>
      <c r="E31" s="33" t="s">
        <v>90</v>
      </c>
      <c r="F31" s="33" t="s">
        <v>65</v>
      </c>
      <c r="G31" s="36">
        <v>1323.64</v>
      </c>
      <c r="H31" s="36" t="s">
        <v>63</v>
      </c>
    </row>
    <row r="32" spans="1:8" ht="27" customHeight="1">
      <c r="A32" s="33">
        <v>23</v>
      </c>
      <c r="B32" s="50" t="s">
        <v>59</v>
      </c>
      <c r="C32" s="33" t="s">
        <v>91</v>
      </c>
      <c r="D32" s="33">
        <v>1</v>
      </c>
      <c r="E32" s="33" t="s">
        <v>92</v>
      </c>
      <c r="F32" s="33" t="s">
        <v>65</v>
      </c>
      <c r="G32" s="36">
        <v>1323.64</v>
      </c>
      <c r="H32" s="36" t="s">
        <v>63</v>
      </c>
    </row>
    <row r="33" spans="1:8" ht="27" customHeight="1">
      <c r="A33" s="33">
        <v>24</v>
      </c>
      <c r="B33" s="50" t="s">
        <v>59</v>
      </c>
      <c r="C33" s="33" t="s">
        <v>91</v>
      </c>
      <c r="D33" s="33">
        <v>2</v>
      </c>
      <c r="E33" s="33" t="s">
        <v>93</v>
      </c>
      <c r="F33" s="33" t="s">
        <v>65</v>
      </c>
      <c r="G33" s="36">
        <v>1323.64</v>
      </c>
      <c r="H33" s="36" t="s">
        <v>63</v>
      </c>
    </row>
    <row r="34" spans="1:8" ht="27" customHeight="1">
      <c r="A34" s="33">
        <v>25</v>
      </c>
      <c r="B34" s="50" t="s">
        <v>59</v>
      </c>
      <c r="C34" s="33" t="s">
        <v>91</v>
      </c>
      <c r="D34" s="33">
        <v>3</v>
      </c>
      <c r="E34" s="33" t="s">
        <v>94</v>
      </c>
      <c r="F34" s="33" t="s">
        <v>65</v>
      </c>
      <c r="G34" s="36">
        <v>1323.64</v>
      </c>
      <c r="H34" s="36" t="s">
        <v>63</v>
      </c>
    </row>
    <row r="35" spans="1:8" ht="27" customHeight="1">
      <c r="A35" s="33">
        <v>26</v>
      </c>
      <c r="B35" s="50" t="s">
        <v>59</v>
      </c>
      <c r="C35" s="33" t="s">
        <v>91</v>
      </c>
      <c r="D35" s="33">
        <v>4</v>
      </c>
      <c r="E35" s="33" t="s">
        <v>95</v>
      </c>
      <c r="F35" s="33" t="s">
        <v>65</v>
      </c>
      <c r="G35" s="36">
        <v>1323.64</v>
      </c>
      <c r="H35" s="36" t="s">
        <v>63</v>
      </c>
    </row>
    <row r="36" spans="1:8" ht="27" customHeight="1">
      <c r="A36" s="33">
        <v>27</v>
      </c>
      <c r="B36" s="50" t="s">
        <v>59</v>
      </c>
      <c r="C36" s="33" t="s">
        <v>96</v>
      </c>
      <c r="D36" s="33">
        <v>1</v>
      </c>
      <c r="E36" s="33" t="s">
        <v>97</v>
      </c>
      <c r="F36" s="33" t="s">
        <v>65</v>
      </c>
      <c r="G36" s="36">
        <v>1323.64</v>
      </c>
      <c r="H36" s="36" t="s">
        <v>63</v>
      </c>
    </row>
    <row r="37" spans="1:8" ht="27" customHeight="1">
      <c r="A37" s="33">
        <v>28</v>
      </c>
      <c r="B37" s="50" t="s">
        <v>59</v>
      </c>
      <c r="C37" s="33" t="s">
        <v>96</v>
      </c>
      <c r="D37" s="33">
        <v>2</v>
      </c>
      <c r="E37" s="33" t="s">
        <v>98</v>
      </c>
      <c r="F37" s="33" t="s">
        <v>65</v>
      </c>
      <c r="G37" s="36">
        <v>1323.64</v>
      </c>
      <c r="H37" s="36" t="s">
        <v>63</v>
      </c>
    </row>
    <row r="38" spans="1:8" ht="27" customHeight="1">
      <c r="A38" s="33">
        <v>29</v>
      </c>
      <c r="B38" s="50" t="s">
        <v>59</v>
      </c>
      <c r="C38" s="33" t="s">
        <v>96</v>
      </c>
      <c r="D38" s="33">
        <v>3</v>
      </c>
      <c r="E38" s="33" t="s">
        <v>99</v>
      </c>
      <c r="F38" s="33" t="s">
        <v>65</v>
      </c>
      <c r="G38" s="36">
        <v>1323.64</v>
      </c>
      <c r="H38" s="36" t="s">
        <v>63</v>
      </c>
    </row>
    <row r="39" spans="1:8" ht="27" customHeight="1">
      <c r="A39" s="33">
        <v>30</v>
      </c>
      <c r="B39" s="50" t="s">
        <v>59</v>
      </c>
      <c r="C39" s="33" t="s">
        <v>96</v>
      </c>
      <c r="D39" s="33">
        <v>4</v>
      </c>
      <c r="E39" s="33" t="s">
        <v>100</v>
      </c>
      <c r="F39" s="33" t="s">
        <v>65</v>
      </c>
      <c r="G39" s="36">
        <v>1323.64</v>
      </c>
      <c r="H39" s="36" t="s">
        <v>63</v>
      </c>
    </row>
    <row r="40" spans="1:8" ht="27" customHeight="1">
      <c r="A40" s="33">
        <v>31</v>
      </c>
      <c r="B40" s="50" t="s">
        <v>59</v>
      </c>
      <c r="C40" s="33" t="s">
        <v>101</v>
      </c>
      <c r="D40" s="33">
        <v>1</v>
      </c>
      <c r="E40" s="33" t="s">
        <v>102</v>
      </c>
      <c r="F40" s="33" t="s">
        <v>65</v>
      </c>
      <c r="G40" s="36">
        <v>1323.64</v>
      </c>
      <c r="H40" s="36" t="s">
        <v>63</v>
      </c>
    </row>
    <row r="41" spans="1:8" ht="27" customHeight="1">
      <c r="A41" s="33">
        <v>32</v>
      </c>
      <c r="B41" s="50" t="s">
        <v>59</v>
      </c>
      <c r="C41" s="33" t="s">
        <v>101</v>
      </c>
      <c r="D41" s="33">
        <v>2</v>
      </c>
      <c r="E41" s="33" t="s">
        <v>103</v>
      </c>
      <c r="F41" s="33" t="s">
        <v>65</v>
      </c>
      <c r="G41" s="36">
        <v>1323.64</v>
      </c>
      <c r="H41" s="36" t="s">
        <v>63</v>
      </c>
    </row>
    <row r="42" spans="1:8" ht="27" customHeight="1">
      <c r="A42" s="33">
        <v>33</v>
      </c>
      <c r="B42" s="50" t="s">
        <v>59</v>
      </c>
      <c r="C42" s="33" t="s">
        <v>101</v>
      </c>
      <c r="D42" s="33">
        <v>3</v>
      </c>
      <c r="E42" s="33" t="s">
        <v>104</v>
      </c>
      <c r="F42" s="33" t="s">
        <v>65</v>
      </c>
      <c r="G42" s="36">
        <v>1323.64</v>
      </c>
      <c r="H42" s="36" t="s">
        <v>63</v>
      </c>
    </row>
    <row r="43" spans="1:8" ht="27" customHeight="1">
      <c r="A43" s="33">
        <v>34</v>
      </c>
      <c r="B43" s="50" t="s">
        <v>59</v>
      </c>
      <c r="C43" s="33" t="s">
        <v>101</v>
      </c>
      <c r="D43" s="33">
        <v>4</v>
      </c>
      <c r="E43" s="33" t="s">
        <v>105</v>
      </c>
      <c r="F43" s="33" t="s">
        <v>65</v>
      </c>
      <c r="G43" s="36">
        <v>1323.64</v>
      </c>
      <c r="H43" s="36" t="s">
        <v>63</v>
      </c>
    </row>
    <row r="44" spans="1:8" ht="27" customHeight="1">
      <c r="A44" s="33">
        <v>35</v>
      </c>
      <c r="B44" s="50" t="s">
        <v>59</v>
      </c>
      <c r="C44" s="33" t="s">
        <v>106</v>
      </c>
      <c r="D44" s="33">
        <v>1</v>
      </c>
      <c r="E44" s="33" t="s">
        <v>107</v>
      </c>
      <c r="F44" s="33" t="s">
        <v>65</v>
      </c>
      <c r="G44" s="36">
        <v>1323.64</v>
      </c>
      <c r="H44" s="36" t="s">
        <v>63</v>
      </c>
    </row>
    <row r="45" spans="1:8" ht="27" customHeight="1">
      <c r="A45" s="33">
        <v>36</v>
      </c>
      <c r="B45" s="50" t="s">
        <v>59</v>
      </c>
      <c r="C45" s="33" t="s">
        <v>106</v>
      </c>
      <c r="D45" s="33">
        <v>2</v>
      </c>
      <c r="E45" s="33" t="s">
        <v>108</v>
      </c>
      <c r="F45" s="33" t="s">
        <v>65</v>
      </c>
      <c r="G45" s="36">
        <v>1323.64</v>
      </c>
      <c r="H45" s="36" t="s">
        <v>63</v>
      </c>
    </row>
    <row r="46" spans="1:8" ht="27" customHeight="1">
      <c r="A46" s="33">
        <v>37</v>
      </c>
      <c r="B46" s="50" t="s">
        <v>59</v>
      </c>
      <c r="C46" s="33" t="s">
        <v>106</v>
      </c>
      <c r="D46" s="33">
        <v>3</v>
      </c>
      <c r="E46" s="33" t="s">
        <v>109</v>
      </c>
      <c r="F46" s="33" t="s">
        <v>65</v>
      </c>
      <c r="G46" s="36">
        <v>1323.64</v>
      </c>
      <c r="H46" s="36" t="s">
        <v>63</v>
      </c>
    </row>
    <row r="47" spans="1:8" ht="27" customHeight="1">
      <c r="A47" s="33">
        <v>38</v>
      </c>
      <c r="B47" s="50" t="s">
        <v>59</v>
      </c>
      <c r="C47" s="33" t="s">
        <v>106</v>
      </c>
      <c r="D47" s="33">
        <v>4</v>
      </c>
      <c r="E47" s="33" t="s">
        <v>110</v>
      </c>
      <c r="F47" s="33" t="s">
        <v>65</v>
      </c>
      <c r="G47" s="36">
        <v>1323.64</v>
      </c>
      <c r="H47" s="36" t="s">
        <v>63</v>
      </c>
    </row>
    <row r="48" spans="1:8" ht="27" customHeight="1">
      <c r="A48" s="33">
        <v>39</v>
      </c>
      <c r="B48" s="50" t="s">
        <v>59</v>
      </c>
      <c r="C48" s="33" t="s">
        <v>111</v>
      </c>
      <c r="D48" s="33">
        <v>1</v>
      </c>
      <c r="E48" s="33" t="s">
        <v>112</v>
      </c>
      <c r="F48" s="33" t="s">
        <v>65</v>
      </c>
      <c r="G48" s="36">
        <v>1323.64</v>
      </c>
      <c r="H48" s="36" t="s">
        <v>63</v>
      </c>
    </row>
    <row r="49" spans="1:8" ht="27" customHeight="1">
      <c r="A49" s="33">
        <v>40</v>
      </c>
      <c r="B49" s="50" t="s">
        <v>59</v>
      </c>
      <c r="C49" s="33" t="s">
        <v>111</v>
      </c>
      <c r="D49" s="33">
        <v>2</v>
      </c>
      <c r="E49" s="33" t="s">
        <v>113</v>
      </c>
      <c r="F49" s="33" t="s">
        <v>65</v>
      </c>
      <c r="G49" s="36">
        <v>1323.64</v>
      </c>
      <c r="H49" s="36" t="s">
        <v>63</v>
      </c>
    </row>
    <row r="50" spans="1:8" ht="27" customHeight="1">
      <c r="A50" s="33">
        <v>41</v>
      </c>
      <c r="B50" s="50" t="s">
        <v>59</v>
      </c>
      <c r="C50" s="33" t="s">
        <v>111</v>
      </c>
      <c r="D50" s="33">
        <v>3</v>
      </c>
      <c r="E50" s="33" t="s">
        <v>114</v>
      </c>
      <c r="F50" s="33" t="s">
        <v>65</v>
      </c>
      <c r="G50" s="36">
        <v>1323.64</v>
      </c>
      <c r="H50" s="36" t="s">
        <v>63</v>
      </c>
    </row>
    <row r="51" spans="1:8" ht="27" customHeight="1">
      <c r="A51" s="33">
        <v>42</v>
      </c>
      <c r="B51" s="50" t="s">
        <v>59</v>
      </c>
      <c r="C51" s="33" t="s">
        <v>111</v>
      </c>
      <c r="D51" s="33">
        <v>4</v>
      </c>
      <c r="E51" s="33" t="s">
        <v>115</v>
      </c>
      <c r="F51" s="33" t="s">
        <v>65</v>
      </c>
      <c r="G51" s="36">
        <v>1323.64</v>
      </c>
      <c r="H51" s="36" t="s">
        <v>63</v>
      </c>
    </row>
    <row r="52" spans="1:8" ht="27" customHeight="1">
      <c r="A52" s="33">
        <v>43</v>
      </c>
      <c r="B52" s="50" t="s">
        <v>59</v>
      </c>
      <c r="C52" s="33" t="s">
        <v>116</v>
      </c>
      <c r="D52" s="33">
        <v>1</v>
      </c>
      <c r="E52" s="33" t="s">
        <v>117</v>
      </c>
      <c r="F52" s="33" t="s">
        <v>65</v>
      </c>
      <c r="G52" s="36">
        <v>1323.64</v>
      </c>
      <c r="H52" s="36" t="s">
        <v>63</v>
      </c>
    </row>
    <row r="53" spans="1:8" ht="27" customHeight="1">
      <c r="A53" s="33">
        <v>44</v>
      </c>
      <c r="B53" s="50" t="s">
        <v>59</v>
      </c>
      <c r="C53" s="33" t="s">
        <v>116</v>
      </c>
      <c r="D53" s="33">
        <v>2</v>
      </c>
      <c r="E53" s="33" t="s">
        <v>118</v>
      </c>
      <c r="F53" s="33" t="s">
        <v>65</v>
      </c>
      <c r="G53" s="36">
        <v>1323.64</v>
      </c>
      <c r="H53" s="36" t="s">
        <v>63</v>
      </c>
    </row>
    <row r="54" spans="1:8" ht="27" customHeight="1">
      <c r="A54" s="33">
        <v>45</v>
      </c>
      <c r="B54" s="50" t="s">
        <v>59</v>
      </c>
      <c r="C54" s="33" t="s">
        <v>116</v>
      </c>
      <c r="D54" s="33">
        <v>3</v>
      </c>
      <c r="E54" s="33" t="s">
        <v>119</v>
      </c>
      <c r="F54" s="33" t="s">
        <v>65</v>
      </c>
      <c r="G54" s="36">
        <v>1323.64</v>
      </c>
      <c r="H54" s="36" t="s">
        <v>63</v>
      </c>
    </row>
    <row r="55" spans="1:8" ht="27" customHeight="1">
      <c r="A55" s="33">
        <v>46</v>
      </c>
      <c r="B55" s="50" t="s">
        <v>59</v>
      </c>
      <c r="C55" s="33" t="s">
        <v>116</v>
      </c>
      <c r="D55" s="33">
        <v>4</v>
      </c>
      <c r="E55" s="33" t="s">
        <v>120</v>
      </c>
      <c r="F55" s="33" t="s">
        <v>65</v>
      </c>
      <c r="G55" s="36">
        <v>1323.64</v>
      </c>
      <c r="H55" s="36" t="s">
        <v>63</v>
      </c>
    </row>
    <row r="56" spans="1:8" ht="27" customHeight="1">
      <c r="A56" s="33">
        <v>47</v>
      </c>
      <c r="B56" s="50" t="s">
        <v>59</v>
      </c>
      <c r="C56" s="33" t="s">
        <v>121</v>
      </c>
      <c r="D56" s="33">
        <v>1</v>
      </c>
      <c r="E56" s="33" t="s">
        <v>122</v>
      </c>
      <c r="F56" s="33" t="s">
        <v>65</v>
      </c>
      <c r="G56" s="36">
        <v>1323.64</v>
      </c>
      <c r="H56" s="36" t="s">
        <v>63</v>
      </c>
    </row>
    <row r="57" spans="1:8" ht="27" customHeight="1">
      <c r="A57" s="33">
        <v>48</v>
      </c>
      <c r="B57" s="50" t="s">
        <v>59</v>
      </c>
      <c r="C57" s="33" t="s">
        <v>121</v>
      </c>
      <c r="D57" s="33">
        <v>2</v>
      </c>
      <c r="E57" s="33" t="s">
        <v>123</v>
      </c>
      <c r="F57" s="33" t="s">
        <v>65</v>
      </c>
      <c r="G57" s="36">
        <v>1323.64</v>
      </c>
      <c r="H57" s="36" t="s">
        <v>63</v>
      </c>
    </row>
    <row r="58" spans="1:8" ht="27" customHeight="1">
      <c r="A58" s="33">
        <v>49</v>
      </c>
      <c r="B58" s="50" t="s">
        <v>59</v>
      </c>
      <c r="C58" s="33" t="s">
        <v>121</v>
      </c>
      <c r="D58" s="33">
        <v>3</v>
      </c>
      <c r="E58" s="33" t="s">
        <v>124</v>
      </c>
      <c r="F58" s="33" t="s">
        <v>65</v>
      </c>
      <c r="G58" s="36">
        <v>1323.64</v>
      </c>
      <c r="H58" s="36" t="s">
        <v>63</v>
      </c>
    </row>
    <row r="59" spans="1:8" ht="27" customHeight="1">
      <c r="A59" s="33">
        <v>50</v>
      </c>
      <c r="B59" s="50" t="s">
        <v>59</v>
      </c>
      <c r="C59" s="33" t="s">
        <v>121</v>
      </c>
      <c r="D59" s="33">
        <v>4</v>
      </c>
      <c r="E59" s="33" t="s">
        <v>125</v>
      </c>
      <c r="F59" s="33" t="s">
        <v>65</v>
      </c>
      <c r="G59" s="36">
        <v>1323.64</v>
      </c>
      <c r="H59" s="36" t="s">
        <v>63</v>
      </c>
    </row>
    <row r="60" spans="1:8" ht="27" customHeight="1">
      <c r="A60" s="33">
        <v>51</v>
      </c>
      <c r="B60" s="50" t="s">
        <v>59</v>
      </c>
      <c r="C60" s="33" t="s">
        <v>126</v>
      </c>
      <c r="D60" s="33">
        <v>1</v>
      </c>
      <c r="E60" s="33" t="s">
        <v>127</v>
      </c>
      <c r="F60" s="33" t="s">
        <v>65</v>
      </c>
      <c r="G60" s="36">
        <v>1323.64</v>
      </c>
      <c r="H60" s="36" t="s">
        <v>63</v>
      </c>
    </row>
    <row r="61" spans="1:8" ht="27" customHeight="1">
      <c r="A61" s="33">
        <v>52</v>
      </c>
      <c r="B61" s="50" t="s">
        <v>59</v>
      </c>
      <c r="C61" s="33" t="s">
        <v>126</v>
      </c>
      <c r="D61" s="33">
        <v>2</v>
      </c>
      <c r="E61" s="33" t="s">
        <v>128</v>
      </c>
      <c r="F61" s="33" t="s">
        <v>65</v>
      </c>
      <c r="G61" s="36">
        <v>1323.64</v>
      </c>
      <c r="H61" s="36" t="s">
        <v>63</v>
      </c>
    </row>
    <row r="62" spans="1:8" ht="27" customHeight="1">
      <c r="A62" s="33">
        <v>53</v>
      </c>
      <c r="B62" s="50" t="s">
        <v>59</v>
      </c>
      <c r="C62" s="33" t="s">
        <v>126</v>
      </c>
      <c r="D62" s="33">
        <v>3</v>
      </c>
      <c r="E62" s="33" t="s">
        <v>129</v>
      </c>
      <c r="F62" s="33" t="s">
        <v>65</v>
      </c>
      <c r="G62" s="36">
        <v>1323.64</v>
      </c>
      <c r="H62" s="36" t="s">
        <v>63</v>
      </c>
    </row>
    <row r="63" spans="1:8" ht="27" customHeight="1">
      <c r="A63" s="33">
        <v>54</v>
      </c>
      <c r="B63" s="50" t="s">
        <v>59</v>
      </c>
      <c r="C63" s="33" t="s">
        <v>126</v>
      </c>
      <c r="D63" s="33">
        <v>4</v>
      </c>
      <c r="E63" s="33" t="s">
        <v>130</v>
      </c>
      <c r="F63" s="33" t="s">
        <v>65</v>
      </c>
      <c r="G63" s="36">
        <v>1323.64</v>
      </c>
      <c r="H63" s="36" t="s">
        <v>63</v>
      </c>
    </row>
    <row r="64" spans="1:8" ht="27" customHeight="1">
      <c r="A64" s="33">
        <v>55</v>
      </c>
      <c r="B64" s="50" t="s">
        <v>59</v>
      </c>
      <c r="C64" s="33" t="s">
        <v>131</v>
      </c>
      <c r="D64" s="33">
        <v>1</v>
      </c>
      <c r="E64" s="33" t="s">
        <v>132</v>
      </c>
      <c r="F64" s="33" t="s">
        <v>65</v>
      </c>
      <c r="G64" s="36">
        <v>1323.64</v>
      </c>
      <c r="H64" s="36" t="s">
        <v>63</v>
      </c>
    </row>
    <row r="65" spans="1:8" ht="27" customHeight="1">
      <c r="A65" s="33">
        <v>56</v>
      </c>
      <c r="B65" s="50" t="s">
        <v>59</v>
      </c>
      <c r="C65" s="33" t="s">
        <v>131</v>
      </c>
      <c r="D65" s="33">
        <v>2</v>
      </c>
      <c r="E65" s="33" t="s">
        <v>133</v>
      </c>
      <c r="F65" s="33" t="s">
        <v>65</v>
      </c>
      <c r="G65" s="36">
        <v>1323.64</v>
      </c>
      <c r="H65" s="36" t="s">
        <v>63</v>
      </c>
    </row>
    <row r="66" spans="1:8" ht="27" customHeight="1">
      <c r="A66" s="33">
        <v>57</v>
      </c>
      <c r="B66" s="50" t="s">
        <v>59</v>
      </c>
      <c r="C66" s="33" t="s">
        <v>131</v>
      </c>
      <c r="D66" s="33">
        <v>3</v>
      </c>
      <c r="E66" s="33" t="s">
        <v>134</v>
      </c>
      <c r="F66" s="33" t="s">
        <v>65</v>
      </c>
      <c r="G66" s="36">
        <v>1323.64</v>
      </c>
      <c r="H66" s="36" t="s">
        <v>63</v>
      </c>
    </row>
    <row r="67" spans="1:8" ht="27" customHeight="1">
      <c r="A67" s="33">
        <v>58</v>
      </c>
      <c r="B67" s="50" t="s">
        <v>59</v>
      </c>
      <c r="C67" s="33" t="s">
        <v>131</v>
      </c>
      <c r="D67" s="33">
        <v>4</v>
      </c>
      <c r="E67" s="33" t="s">
        <v>135</v>
      </c>
      <c r="F67" s="33" t="s">
        <v>65</v>
      </c>
      <c r="G67" s="36">
        <v>1323.64</v>
      </c>
      <c r="H67" s="36" t="s">
        <v>63</v>
      </c>
    </row>
    <row r="68" spans="1:8" ht="27" customHeight="1">
      <c r="A68" s="33">
        <v>59</v>
      </c>
      <c r="B68" s="50" t="s">
        <v>59</v>
      </c>
      <c r="C68" s="33" t="s">
        <v>136</v>
      </c>
      <c r="D68" s="33">
        <v>1</v>
      </c>
      <c r="E68" s="33" t="s">
        <v>137</v>
      </c>
      <c r="F68" s="33" t="s">
        <v>65</v>
      </c>
      <c r="G68" s="36">
        <v>1323.64</v>
      </c>
      <c r="H68" s="36" t="s">
        <v>63</v>
      </c>
    </row>
    <row r="69" spans="1:8" ht="27" customHeight="1">
      <c r="A69" s="33">
        <v>60</v>
      </c>
      <c r="B69" s="50" t="s">
        <v>59</v>
      </c>
      <c r="C69" s="33" t="s">
        <v>136</v>
      </c>
      <c r="D69" s="33">
        <v>2</v>
      </c>
      <c r="E69" s="33" t="s">
        <v>138</v>
      </c>
      <c r="F69" s="33" t="s">
        <v>65</v>
      </c>
      <c r="G69" s="36">
        <v>1323.64</v>
      </c>
      <c r="H69" s="36" t="s">
        <v>63</v>
      </c>
    </row>
    <row r="70" spans="1:8" ht="27" customHeight="1">
      <c r="A70" s="33">
        <v>61</v>
      </c>
      <c r="B70" s="50" t="s">
        <v>59</v>
      </c>
      <c r="C70" s="33" t="s">
        <v>136</v>
      </c>
      <c r="D70" s="33">
        <v>3</v>
      </c>
      <c r="E70" s="33" t="s">
        <v>139</v>
      </c>
      <c r="F70" s="33" t="s">
        <v>65</v>
      </c>
      <c r="G70" s="36">
        <v>1323.64</v>
      </c>
      <c r="H70" s="36" t="s">
        <v>63</v>
      </c>
    </row>
    <row r="71" spans="1:8" ht="27" customHeight="1">
      <c r="A71" s="33">
        <v>62</v>
      </c>
      <c r="B71" s="50" t="s">
        <v>59</v>
      </c>
      <c r="C71" s="33" t="s">
        <v>136</v>
      </c>
      <c r="D71" s="33">
        <v>4</v>
      </c>
      <c r="E71" s="33" t="s">
        <v>140</v>
      </c>
      <c r="F71" s="33" t="s">
        <v>65</v>
      </c>
      <c r="G71" s="36">
        <v>1323.64</v>
      </c>
      <c r="H71" s="36" t="s">
        <v>63</v>
      </c>
    </row>
    <row r="72" spans="1:8" ht="27" customHeight="1">
      <c r="A72" s="33">
        <v>63</v>
      </c>
      <c r="B72" s="50" t="s">
        <v>59</v>
      </c>
      <c r="C72" s="33" t="s">
        <v>141</v>
      </c>
      <c r="D72" s="33">
        <v>1</v>
      </c>
      <c r="E72" s="33" t="s">
        <v>142</v>
      </c>
      <c r="F72" s="33" t="s">
        <v>65</v>
      </c>
      <c r="G72" s="36">
        <v>1323.64</v>
      </c>
      <c r="H72" s="36" t="s">
        <v>63</v>
      </c>
    </row>
    <row r="73" spans="1:8" ht="27" customHeight="1">
      <c r="A73" s="33">
        <v>64</v>
      </c>
      <c r="B73" s="50" t="s">
        <v>59</v>
      </c>
      <c r="C73" s="33" t="s">
        <v>141</v>
      </c>
      <c r="D73" s="33">
        <v>2</v>
      </c>
      <c r="E73" s="33" t="s">
        <v>143</v>
      </c>
      <c r="F73" s="33" t="s">
        <v>65</v>
      </c>
      <c r="G73" s="36">
        <v>1323.64</v>
      </c>
      <c r="H73" s="36" t="s">
        <v>63</v>
      </c>
    </row>
    <row r="74" spans="1:8" ht="27" customHeight="1">
      <c r="A74" s="33">
        <v>65</v>
      </c>
      <c r="B74" s="50" t="s">
        <v>59</v>
      </c>
      <c r="C74" s="33" t="s">
        <v>141</v>
      </c>
      <c r="D74" s="33">
        <v>3</v>
      </c>
      <c r="E74" s="33" t="s">
        <v>144</v>
      </c>
      <c r="F74" s="33" t="s">
        <v>65</v>
      </c>
      <c r="G74" s="36">
        <v>1323.64</v>
      </c>
      <c r="H74" s="36" t="s">
        <v>63</v>
      </c>
    </row>
    <row r="75" spans="1:8" ht="27" customHeight="1">
      <c r="A75" s="33">
        <v>66</v>
      </c>
      <c r="B75" s="50" t="s">
        <v>59</v>
      </c>
      <c r="C75" s="33" t="s">
        <v>141</v>
      </c>
      <c r="D75" s="33">
        <v>4</v>
      </c>
      <c r="E75" s="33" t="s">
        <v>145</v>
      </c>
      <c r="F75" s="33" t="s">
        <v>65</v>
      </c>
      <c r="G75" s="36">
        <v>1323.64</v>
      </c>
      <c r="H75" s="36" t="s">
        <v>63</v>
      </c>
    </row>
    <row r="76" spans="1:8" ht="27" customHeight="1">
      <c r="A76" s="33">
        <v>67</v>
      </c>
      <c r="B76" s="50" t="s">
        <v>59</v>
      </c>
      <c r="C76" s="33" t="s">
        <v>146</v>
      </c>
      <c r="D76" s="33">
        <v>1</v>
      </c>
      <c r="E76" s="33" t="s">
        <v>147</v>
      </c>
      <c r="F76" s="33" t="s">
        <v>65</v>
      </c>
      <c r="G76" s="36">
        <v>1323.64</v>
      </c>
      <c r="H76" s="36" t="s">
        <v>63</v>
      </c>
    </row>
    <row r="77" spans="1:8" ht="27" customHeight="1">
      <c r="A77" s="33">
        <v>68</v>
      </c>
      <c r="B77" s="50" t="s">
        <v>59</v>
      </c>
      <c r="C77" s="33" t="s">
        <v>146</v>
      </c>
      <c r="D77" s="33">
        <v>2</v>
      </c>
      <c r="E77" s="33" t="s">
        <v>148</v>
      </c>
      <c r="F77" s="33" t="s">
        <v>149</v>
      </c>
      <c r="G77" s="36">
        <v>1107.927756</v>
      </c>
      <c r="H77" s="36" t="s">
        <v>150</v>
      </c>
    </row>
    <row r="78" spans="1:8" ht="27" customHeight="1">
      <c r="A78" s="33">
        <v>69</v>
      </c>
      <c r="B78" s="50" t="s">
        <v>59</v>
      </c>
      <c r="C78" s="33" t="s">
        <v>146</v>
      </c>
      <c r="D78" s="33">
        <v>3</v>
      </c>
      <c r="E78" s="33" t="s">
        <v>151</v>
      </c>
      <c r="F78" s="33" t="s">
        <v>65</v>
      </c>
      <c r="G78" s="36">
        <v>1323.64</v>
      </c>
      <c r="H78" s="36" t="s">
        <v>63</v>
      </c>
    </row>
    <row r="79" spans="1:8" ht="27" customHeight="1">
      <c r="A79" s="33">
        <v>70</v>
      </c>
      <c r="B79" s="50" t="s">
        <v>59</v>
      </c>
      <c r="C79" s="33" t="s">
        <v>146</v>
      </c>
      <c r="D79" s="33">
        <v>4</v>
      </c>
      <c r="E79" s="33" t="s">
        <v>152</v>
      </c>
      <c r="F79" s="33" t="s">
        <v>65</v>
      </c>
      <c r="G79" s="36">
        <v>1323.64</v>
      </c>
      <c r="H79" s="36" t="s">
        <v>63</v>
      </c>
    </row>
    <row r="80" spans="1:8" ht="27" customHeight="1">
      <c r="A80" s="33">
        <v>71</v>
      </c>
      <c r="B80" s="50" t="s">
        <v>59</v>
      </c>
      <c r="C80" s="33" t="s">
        <v>153</v>
      </c>
      <c r="D80" s="33">
        <v>1</v>
      </c>
      <c r="E80" s="33" t="s">
        <v>154</v>
      </c>
      <c r="F80" s="33" t="s">
        <v>65</v>
      </c>
      <c r="G80" s="36">
        <v>1323.64</v>
      </c>
      <c r="H80" s="36" t="s">
        <v>63</v>
      </c>
    </row>
    <row r="81" spans="1:8" ht="27" customHeight="1">
      <c r="A81" s="33">
        <v>72</v>
      </c>
      <c r="B81" s="50" t="s">
        <v>59</v>
      </c>
      <c r="C81" s="33" t="s">
        <v>153</v>
      </c>
      <c r="D81" s="33">
        <v>2</v>
      </c>
      <c r="E81" s="33" t="s">
        <v>155</v>
      </c>
      <c r="F81" s="33" t="s">
        <v>65</v>
      </c>
      <c r="G81" s="36">
        <v>1323.64</v>
      </c>
      <c r="H81" s="36" t="s">
        <v>63</v>
      </c>
    </row>
    <row r="82" spans="1:8" ht="27" customHeight="1">
      <c r="A82" s="33">
        <v>73</v>
      </c>
      <c r="B82" s="50" t="s">
        <v>59</v>
      </c>
      <c r="C82" s="33" t="s">
        <v>153</v>
      </c>
      <c r="D82" s="33">
        <v>3</v>
      </c>
      <c r="E82" s="33" t="s">
        <v>156</v>
      </c>
      <c r="F82" s="33" t="s">
        <v>65</v>
      </c>
      <c r="G82" s="36">
        <v>1323.64</v>
      </c>
      <c r="H82" s="36" t="s">
        <v>63</v>
      </c>
    </row>
    <row r="83" spans="1:8" ht="27" customHeight="1">
      <c r="A83" s="33">
        <v>74</v>
      </c>
      <c r="B83" s="50" t="s">
        <v>59</v>
      </c>
      <c r="C83" s="33" t="s">
        <v>153</v>
      </c>
      <c r="D83" s="33">
        <v>4</v>
      </c>
      <c r="E83" s="33" t="s">
        <v>157</v>
      </c>
      <c r="F83" s="33" t="s">
        <v>65</v>
      </c>
      <c r="G83" s="36">
        <v>1323.64</v>
      </c>
      <c r="H83" s="36" t="s">
        <v>63</v>
      </c>
    </row>
    <row r="84" spans="1:8" ht="27" customHeight="1">
      <c r="A84" s="33">
        <v>75</v>
      </c>
      <c r="B84" s="50" t="s">
        <v>59</v>
      </c>
      <c r="C84" s="33" t="s">
        <v>158</v>
      </c>
      <c r="D84" s="33">
        <v>1</v>
      </c>
      <c r="E84" s="33" t="s">
        <v>159</v>
      </c>
      <c r="F84" s="33" t="s">
        <v>65</v>
      </c>
      <c r="G84" s="36">
        <v>1323.64</v>
      </c>
      <c r="H84" s="36" t="s">
        <v>63</v>
      </c>
    </row>
    <row r="85" spans="1:8" ht="27" customHeight="1">
      <c r="A85" s="33">
        <v>76</v>
      </c>
      <c r="B85" s="50" t="s">
        <v>59</v>
      </c>
      <c r="C85" s="33" t="s">
        <v>158</v>
      </c>
      <c r="D85" s="33">
        <v>2</v>
      </c>
      <c r="E85" s="33" t="s">
        <v>160</v>
      </c>
      <c r="F85" s="33" t="s">
        <v>65</v>
      </c>
      <c r="G85" s="36">
        <v>1323.64</v>
      </c>
      <c r="H85" s="36" t="s">
        <v>63</v>
      </c>
    </row>
    <row r="86" spans="1:8" ht="27" customHeight="1">
      <c r="A86" s="33">
        <v>77</v>
      </c>
      <c r="B86" s="50" t="s">
        <v>59</v>
      </c>
      <c r="C86" s="33" t="s">
        <v>158</v>
      </c>
      <c r="D86" s="33">
        <v>3</v>
      </c>
      <c r="E86" s="33" t="s">
        <v>161</v>
      </c>
      <c r="F86" s="33" t="s">
        <v>65</v>
      </c>
      <c r="G86" s="36">
        <v>1323.64</v>
      </c>
      <c r="H86" s="36" t="s">
        <v>63</v>
      </c>
    </row>
    <row r="87" spans="1:8" ht="27" customHeight="1">
      <c r="A87" s="33">
        <v>78</v>
      </c>
      <c r="B87" s="50" t="s">
        <v>59</v>
      </c>
      <c r="C87" s="33" t="s">
        <v>158</v>
      </c>
      <c r="D87" s="33">
        <v>4</v>
      </c>
      <c r="E87" s="38" t="s">
        <v>162</v>
      </c>
      <c r="F87" s="33" t="s">
        <v>65</v>
      </c>
      <c r="G87" s="36">
        <v>1323.64</v>
      </c>
      <c r="H87" s="36" t="s">
        <v>63</v>
      </c>
    </row>
    <row r="88" spans="1:8" ht="27" customHeight="1">
      <c r="A88" s="33">
        <v>79</v>
      </c>
      <c r="B88" s="50" t="s">
        <v>59</v>
      </c>
      <c r="C88" s="33" t="s">
        <v>163</v>
      </c>
      <c r="D88" s="33">
        <v>1</v>
      </c>
      <c r="E88" s="33" t="s">
        <v>164</v>
      </c>
      <c r="F88" s="33" t="s">
        <v>65</v>
      </c>
      <c r="G88" s="36">
        <v>1323.64</v>
      </c>
      <c r="H88" s="36" t="s">
        <v>63</v>
      </c>
    </row>
    <row r="89" spans="1:8" ht="27" customHeight="1">
      <c r="A89" s="33">
        <v>80</v>
      </c>
      <c r="B89" s="50" t="s">
        <v>59</v>
      </c>
      <c r="C89" s="33" t="s">
        <v>163</v>
      </c>
      <c r="D89" s="33">
        <v>2</v>
      </c>
      <c r="E89" s="33" t="s">
        <v>165</v>
      </c>
      <c r="F89" s="33" t="s">
        <v>65</v>
      </c>
      <c r="G89" s="36">
        <v>1323.64</v>
      </c>
      <c r="H89" s="36" t="s">
        <v>63</v>
      </c>
    </row>
    <row r="90" spans="1:8" ht="27" customHeight="1">
      <c r="A90" s="33">
        <v>81</v>
      </c>
      <c r="B90" s="50" t="s">
        <v>59</v>
      </c>
      <c r="C90" s="33" t="s">
        <v>163</v>
      </c>
      <c r="D90" s="33">
        <v>3</v>
      </c>
      <c r="E90" s="33" t="s">
        <v>166</v>
      </c>
      <c r="F90" s="33" t="s">
        <v>65</v>
      </c>
      <c r="G90" s="36">
        <v>1323.64</v>
      </c>
      <c r="H90" s="36" t="s">
        <v>63</v>
      </c>
    </row>
    <row r="91" spans="1:8" ht="27" customHeight="1">
      <c r="A91" s="33">
        <v>82</v>
      </c>
      <c r="B91" s="50" t="s">
        <v>59</v>
      </c>
      <c r="C91" s="33" t="s">
        <v>163</v>
      </c>
      <c r="D91" s="33">
        <v>4</v>
      </c>
      <c r="E91" s="33" t="s">
        <v>167</v>
      </c>
      <c r="F91" s="33" t="s">
        <v>65</v>
      </c>
      <c r="G91" s="36">
        <v>1323.64</v>
      </c>
      <c r="H91" s="36" t="s">
        <v>63</v>
      </c>
    </row>
    <row r="92" spans="1:8" ht="27" customHeight="1">
      <c r="A92" s="33">
        <v>83</v>
      </c>
      <c r="B92" s="50" t="s">
        <v>59</v>
      </c>
      <c r="C92" s="33" t="s">
        <v>168</v>
      </c>
      <c r="D92" s="33">
        <v>1</v>
      </c>
      <c r="E92" s="33" t="s">
        <v>169</v>
      </c>
      <c r="F92" s="33" t="s">
        <v>65</v>
      </c>
      <c r="G92" s="36">
        <v>1323.64</v>
      </c>
      <c r="H92" s="36" t="s">
        <v>63</v>
      </c>
    </row>
    <row r="93" spans="1:8" ht="27" customHeight="1">
      <c r="A93" s="33">
        <v>84</v>
      </c>
      <c r="B93" s="50" t="s">
        <v>59</v>
      </c>
      <c r="C93" s="33" t="s">
        <v>168</v>
      </c>
      <c r="D93" s="33">
        <v>2</v>
      </c>
      <c r="E93" s="33" t="s">
        <v>170</v>
      </c>
      <c r="F93" s="33" t="s">
        <v>65</v>
      </c>
      <c r="G93" s="36">
        <v>1323.64</v>
      </c>
      <c r="H93" s="36" t="s">
        <v>63</v>
      </c>
    </row>
    <row r="94" spans="1:8" ht="27" customHeight="1">
      <c r="A94" s="33">
        <v>85</v>
      </c>
      <c r="B94" s="50" t="s">
        <v>59</v>
      </c>
      <c r="C94" s="33" t="s">
        <v>168</v>
      </c>
      <c r="D94" s="33">
        <v>3</v>
      </c>
      <c r="E94" s="33" t="s">
        <v>171</v>
      </c>
      <c r="F94" s="33" t="s">
        <v>65</v>
      </c>
      <c r="G94" s="36">
        <v>1323.64</v>
      </c>
      <c r="H94" s="36" t="s">
        <v>63</v>
      </c>
    </row>
    <row r="95" spans="1:8" ht="27" customHeight="1">
      <c r="A95" s="33">
        <v>86</v>
      </c>
      <c r="B95" s="50" t="s">
        <v>59</v>
      </c>
      <c r="C95" s="33" t="s">
        <v>168</v>
      </c>
      <c r="D95" s="33">
        <v>4</v>
      </c>
      <c r="E95" s="33" t="s">
        <v>172</v>
      </c>
      <c r="F95" s="33" t="s">
        <v>65</v>
      </c>
      <c r="G95" s="36">
        <v>1323.64</v>
      </c>
      <c r="H95" s="36" t="s">
        <v>63</v>
      </c>
    </row>
    <row r="96" spans="1:8" ht="27" customHeight="1">
      <c r="A96" s="33">
        <v>87</v>
      </c>
      <c r="B96" s="50" t="s">
        <v>59</v>
      </c>
      <c r="C96" s="33" t="s">
        <v>173</v>
      </c>
      <c r="D96" s="33">
        <v>1</v>
      </c>
      <c r="E96" s="33" t="s">
        <v>174</v>
      </c>
      <c r="F96" s="33" t="s">
        <v>65</v>
      </c>
      <c r="G96" s="36">
        <v>1323.64</v>
      </c>
      <c r="H96" s="36" t="s">
        <v>63</v>
      </c>
    </row>
    <row r="97" spans="1:8" ht="27" customHeight="1">
      <c r="A97" s="33">
        <v>88</v>
      </c>
      <c r="B97" s="50" t="s">
        <v>59</v>
      </c>
      <c r="C97" s="33" t="s">
        <v>173</v>
      </c>
      <c r="D97" s="33">
        <v>2</v>
      </c>
      <c r="E97" s="33" t="s">
        <v>175</v>
      </c>
      <c r="F97" s="33" t="s">
        <v>65</v>
      </c>
      <c r="G97" s="36">
        <v>1323.64</v>
      </c>
      <c r="H97" s="36" t="s">
        <v>63</v>
      </c>
    </row>
    <row r="98" spans="1:8" ht="27" customHeight="1">
      <c r="A98" s="33">
        <v>89</v>
      </c>
      <c r="B98" s="50" t="s">
        <v>59</v>
      </c>
      <c r="C98" s="33" t="s">
        <v>173</v>
      </c>
      <c r="D98" s="33">
        <v>3</v>
      </c>
      <c r="E98" s="33" t="s">
        <v>176</v>
      </c>
      <c r="F98" s="33" t="s">
        <v>65</v>
      </c>
      <c r="G98" s="36">
        <v>1323.64</v>
      </c>
      <c r="H98" s="36" t="s">
        <v>63</v>
      </c>
    </row>
    <row r="99" spans="1:8" ht="27" customHeight="1">
      <c r="A99" s="33">
        <v>90</v>
      </c>
      <c r="B99" s="50" t="s">
        <v>59</v>
      </c>
      <c r="C99" s="33" t="s">
        <v>173</v>
      </c>
      <c r="D99" s="33">
        <v>4</v>
      </c>
      <c r="E99" s="33" t="s">
        <v>177</v>
      </c>
      <c r="F99" s="33" t="s">
        <v>65</v>
      </c>
      <c r="G99" s="36">
        <v>1323.64</v>
      </c>
      <c r="H99" s="36" t="s">
        <v>63</v>
      </c>
    </row>
    <row r="100" spans="1:8" ht="27" customHeight="1">
      <c r="A100" s="33">
        <v>91</v>
      </c>
      <c r="B100" s="50" t="s">
        <v>59</v>
      </c>
      <c r="C100" s="33" t="s">
        <v>178</v>
      </c>
      <c r="D100" s="33">
        <v>1</v>
      </c>
      <c r="E100" s="33" t="s">
        <v>179</v>
      </c>
      <c r="F100" s="33" t="s">
        <v>65</v>
      </c>
      <c r="G100" s="36">
        <v>1323.64</v>
      </c>
      <c r="H100" s="36" t="s">
        <v>63</v>
      </c>
    </row>
    <row r="101" spans="1:8" ht="27" customHeight="1">
      <c r="A101" s="33">
        <v>92</v>
      </c>
      <c r="B101" s="50" t="s">
        <v>59</v>
      </c>
      <c r="C101" s="33" t="s">
        <v>178</v>
      </c>
      <c r="D101" s="33">
        <v>2</v>
      </c>
      <c r="E101" s="33" t="s">
        <v>180</v>
      </c>
      <c r="F101" s="33" t="s">
        <v>65</v>
      </c>
      <c r="G101" s="36">
        <v>1323.64</v>
      </c>
      <c r="H101" s="36" t="s">
        <v>63</v>
      </c>
    </row>
    <row r="102" spans="1:8" ht="27" customHeight="1">
      <c r="A102" s="33">
        <v>93</v>
      </c>
      <c r="B102" s="50" t="s">
        <v>59</v>
      </c>
      <c r="C102" s="33" t="s">
        <v>178</v>
      </c>
      <c r="D102" s="33">
        <v>3</v>
      </c>
      <c r="E102" s="33" t="s">
        <v>181</v>
      </c>
      <c r="F102" s="33" t="s">
        <v>65</v>
      </c>
      <c r="G102" s="36">
        <v>1323.64</v>
      </c>
      <c r="H102" s="36" t="s">
        <v>63</v>
      </c>
    </row>
    <row r="103" spans="1:8" ht="27" customHeight="1">
      <c r="A103" s="33">
        <v>94</v>
      </c>
      <c r="B103" s="50" t="s">
        <v>59</v>
      </c>
      <c r="C103" s="33" t="s">
        <v>178</v>
      </c>
      <c r="D103" s="33">
        <v>4</v>
      </c>
      <c r="E103" s="33" t="s">
        <v>182</v>
      </c>
      <c r="F103" s="33" t="s">
        <v>65</v>
      </c>
      <c r="G103" s="36">
        <v>1323.64</v>
      </c>
      <c r="H103" s="36" t="s">
        <v>63</v>
      </c>
    </row>
    <row r="104" spans="1:8" ht="27" customHeight="1">
      <c r="A104" s="33">
        <v>95</v>
      </c>
      <c r="B104" s="50" t="s">
        <v>59</v>
      </c>
      <c r="C104" s="33" t="s">
        <v>183</v>
      </c>
      <c r="D104" s="33">
        <v>1</v>
      </c>
      <c r="E104" s="33" t="s">
        <v>184</v>
      </c>
      <c r="F104" s="33" t="s">
        <v>65</v>
      </c>
      <c r="G104" s="36">
        <v>1323.64</v>
      </c>
      <c r="H104" s="36" t="s">
        <v>63</v>
      </c>
    </row>
    <row r="105" spans="1:8" ht="27" customHeight="1">
      <c r="A105" s="33">
        <v>96</v>
      </c>
      <c r="B105" s="50" t="s">
        <v>59</v>
      </c>
      <c r="C105" s="33" t="s">
        <v>183</v>
      </c>
      <c r="D105" s="33">
        <v>2</v>
      </c>
      <c r="E105" s="33" t="s">
        <v>185</v>
      </c>
      <c r="F105" s="33" t="s">
        <v>65</v>
      </c>
      <c r="G105" s="36">
        <v>1323.64</v>
      </c>
      <c r="H105" s="36" t="s">
        <v>63</v>
      </c>
    </row>
    <row r="106" spans="1:8" ht="27" customHeight="1">
      <c r="A106" s="33">
        <v>97</v>
      </c>
      <c r="B106" s="50" t="s">
        <v>59</v>
      </c>
      <c r="C106" s="33" t="s">
        <v>183</v>
      </c>
      <c r="D106" s="33">
        <v>3</v>
      </c>
      <c r="E106" s="33" t="s">
        <v>186</v>
      </c>
      <c r="F106" s="33" t="s">
        <v>65</v>
      </c>
      <c r="G106" s="36">
        <v>1323.64</v>
      </c>
      <c r="H106" s="36" t="s">
        <v>63</v>
      </c>
    </row>
    <row r="107" spans="1:8" ht="27" customHeight="1">
      <c r="A107" s="33">
        <v>98</v>
      </c>
      <c r="B107" s="50" t="s">
        <v>59</v>
      </c>
      <c r="C107" s="33" t="s">
        <v>183</v>
      </c>
      <c r="D107" s="33">
        <v>4</v>
      </c>
      <c r="E107" s="33" t="s">
        <v>187</v>
      </c>
      <c r="F107" s="33" t="s">
        <v>65</v>
      </c>
      <c r="G107" s="36">
        <v>1323.64</v>
      </c>
      <c r="H107" s="36" t="s">
        <v>63</v>
      </c>
    </row>
    <row r="108" spans="1:8" ht="27" customHeight="1">
      <c r="A108" s="33">
        <v>99</v>
      </c>
      <c r="B108" s="50" t="s">
        <v>59</v>
      </c>
      <c r="C108" s="33" t="s">
        <v>188</v>
      </c>
      <c r="D108" s="33">
        <v>1</v>
      </c>
      <c r="E108" s="33" t="s">
        <v>189</v>
      </c>
      <c r="F108" s="33" t="s">
        <v>65</v>
      </c>
      <c r="G108" s="36">
        <v>1323.64</v>
      </c>
      <c r="H108" s="36" t="s">
        <v>63</v>
      </c>
    </row>
    <row r="109" spans="1:8" ht="27" customHeight="1">
      <c r="A109" s="33">
        <v>100</v>
      </c>
      <c r="B109" s="50" t="s">
        <v>59</v>
      </c>
      <c r="C109" s="33" t="s">
        <v>188</v>
      </c>
      <c r="D109" s="33">
        <v>2</v>
      </c>
      <c r="E109" s="33" t="s">
        <v>190</v>
      </c>
      <c r="F109" s="33" t="s">
        <v>65</v>
      </c>
      <c r="G109" s="36">
        <v>1323.64</v>
      </c>
      <c r="H109" s="36" t="s">
        <v>63</v>
      </c>
    </row>
    <row r="110" spans="1:8" ht="27" customHeight="1">
      <c r="A110" s="33">
        <v>101</v>
      </c>
      <c r="B110" s="50" t="s">
        <v>59</v>
      </c>
      <c r="C110" s="33" t="s">
        <v>188</v>
      </c>
      <c r="D110" s="33">
        <v>3</v>
      </c>
      <c r="E110" s="33" t="s">
        <v>191</v>
      </c>
      <c r="F110" s="33" t="s">
        <v>65</v>
      </c>
      <c r="G110" s="36">
        <v>1323.64</v>
      </c>
      <c r="H110" s="36" t="s">
        <v>63</v>
      </c>
    </row>
    <row r="111" spans="1:8" ht="27" customHeight="1">
      <c r="A111" s="33">
        <v>102</v>
      </c>
      <c r="B111" s="50" t="s">
        <v>59</v>
      </c>
      <c r="C111" s="33" t="s">
        <v>188</v>
      </c>
      <c r="D111" s="33">
        <v>4</v>
      </c>
      <c r="E111" s="33" t="s">
        <v>192</v>
      </c>
      <c r="F111" s="33" t="s">
        <v>65</v>
      </c>
      <c r="G111" s="36">
        <v>1323.64</v>
      </c>
      <c r="H111" s="36" t="s">
        <v>63</v>
      </c>
    </row>
    <row r="112" spans="1:8" ht="27" customHeight="1">
      <c r="A112" s="33">
        <v>103</v>
      </c>
      <c r="B112" s="50" t="s">
        <v>59</v>
      </c>
      <c r="C112" s="33" t="s">
        <v>193</v>
      </c>
      <c r="D112" s="33">
        <v>1</v>
      </c>
      <c r="E112" s="33" t="s">
        <v>194</v>
      </c>
      <c r="F112" s="33" t="s">
        <v>65</v>
      </c>
      <c r="G112" s="36">
        <v>1323.64</v>
      </c>
      <c r="H112" s="36" t="s">
        <v>63</v>
      </c>
    </row>
    <row r="113" spans="1:8" ht="27" customHeight="1">
      <c r="A113" s="33">
        <v>104</v>
      </c>
      <c r="B113" s="50" t="s">
        <v>59</v>
      </c>
      <c r="C113" s="33" t="s">
        <v>193</v>
      </c>
      <c r="D113" s="33">
        <v>2</v>
      </c>
      <c r="E113" s="33" t="s">
        <v>195</v>
      </c>
      <c r="F113" s="33" t="s">
        <v>65</v>
      </c>
      <c r="G113" s="36">
        <v>1323.64</v>
      </c>
      <c r="H113" s="36" t="s">
        <v>63</v>
      </c>
    </row>
    <row r="114" spans="1:8" ht="27" customHeight="1">
      <c r="A114" s="33">
        <v>105</v>
      </c>
      <c r="B114" s="50" t="s">
        <v>59</v>
      </c>
      <c r="C114" s="33" t="s">
        <v>193</v>
      </c>
      <c r="D114" s="33">
        <v>3</v>
      </c>
      <c r="E114" s="33" t="s">
        <v>196</v>
      </c>
      <c r="F114" s="33" t="s">
        <v>65</v>
      </c>
      <c r="G114" s="36">
        <v>1323.64</v>
      </c>
      <c r="H114" s="36" t="s">
        <v>63</v>
      </c>
    </row>
    <row r="115" spans="1:8" ht="27" customHeight="1">
      <c r="A115" s="33">
        <v>106</v>
      </c>
      <c r="B115" s="50" t="s">
        <v>59</v>
      </c>
      <c r="C115" s="33" t="s">
        <v>193</v>
      </c>
      <c r="D115" s="33">
        <v>4</v>
      </c>
      <c r="E115" s="33" t="s">
        <v>197</v>
      </c>
      <c r="F115" s="33" t="s">
        <v>65</v>
      </c>
      <c r="G115" s="36">
        <v>1323.64</v>
      </c>
      <c r="H115" s="36" t="s">
        <v>63</v>
      </c>
    </row>
    <row r="116" spans="1:8" ht="27" customHeight="1">
      <c r="A116" s="33">
        <v>107</v>
      </c>
      <c r="B116" s="50" t="s">
        <v>59</v>
      </c>
      <c r="C116" s="33" t="s">
        <v>198</v>
      </c>
      <c r="D116" s="33">
        <v>1</v>
      </c>
      <c r="E116" s="33" t="s">
        <v>199</v>
      </c>
      <c r="F116" s="33" t="s">
        <v>65</v>
      </c>
      <c r="G116" s="36">
        <v>1323.64</v>
      </c>
      <c r="H116" s="36" t="s">
        <v>63</v>
      </c>
    </row>
    <row r="117" spans="1:8" ht="27" customHeight="1">
      <c r="A117" s="33">
        <v>108</v>
      </c>
      <c r="B117" s="50" t="s">
        <v>59</v>
      </c>
      <c r="C117" s="33" t="s">
        <v>198</v>
      </c>
      <c r="D117" s="33">
        <v>2</v>
      </c>
      <c r="E117" s="33" t="s">
        <v>200</v>
      </c>
      <c r="F117" s="33" t="s">
        <v>149</v>
      </c>
      <c r="G117" s="36">
        <v>1107.927756</v>
      </c>
      <c r="H117" s="36" t="s">
        <v>150</v>
      </c>
    </row>
    <row r="118" spans="1:8" ht="27" customHeight="1">
      <c r="A118" s="33">
        <v>109</v>
      </c>
      <c r="B118" s="50" t="s">
        <v>59</v>
      </c>
      <c r="C118" s="33" t="s">
        <v>198</v>
      </c>
      <c r="D118" s="33">
        <v>3</v>
      </c>
      <c r="E118" s="33" t="s">
        <v>201</v>
      </c>
      <c r="F118" s="33" t="s">
        <v>65</v>
      </c>
      <c r="G118" s="36">
        <v>1323.64</v>
      </c>
      <c r="H118" s="36" t="s">
        <v>63</v>
      </c>
    </row>
    <row r="119" spans="1:8" ht="27" customHeight="1">
      <c r="A119" s="33">
        <v>110</v>
      </c>
      <c r="B119" s="50" t="s">
        <v>59</v>
      </c>
      <c r="C119" s="33" t="s">
        <v>198</v>
      </c>
      <c r="D119" s="33">
        <v>4</v>
      </c>
      <c r="E119" s="33" t="s">
        <v>202</v>
      </c>
      <c r="F119" s="33" t="s">
        <v>65</v>
      </c>
      <c r="G119" s="36">
        <v>1323.64</v>
      </c>
      <c r="H119" s="36" t="s">
        <v>63</v>
      </c>
    </row>
    <row r="120" spans="1:8" ht="27" customHeight="1">
      <c r="A120" s="33">
        <v>111</v>
      </c>
      <c r="B120" s="50" t="s">
        <v>59</v>
      </c>
      <c r="C120" s="33" t="s">
        <v>203</v>
      </c>
      <c r="D120" s="33">
        <v>1</v>
      </c>
      <c r="E120" s="33" t="s">
        <v>204</v>
      </c>
      <c r="F120" s="33" t="s">
        <v>65</v>
      </c>
      <c r="G120" s="36">
        <v>1323.64</v>
      </c>
      <c r="H120" s="36" t="s">
        <v>63</v>
      </c>
    </row>
    <row r="121" spans="1:8" ht="27" customHeight="1">
      <c r="A121" s="33">
        <v>112</v>
      </c>
      <c r="B121" s="50" t="s">
        <v>59</v>
      </c>
      <c r="C121" s="33" t="s">
        <v>203</v>
      </c>
      <c r="D121" s="33">
        <v>2</v>
      </c>
      <c r="E121" s="33" t="s">
        <v>205</v>
      </c>
      <c r="F121" s="33" t="s">
        <v>65</v>
      </c>
      <c r="G121" s="36">
        <v>1323.64</v>
      </c>
      <c r="H121" s="36" t="s">
        <v>63</v>
      </c>
    </row>
    <row r="122" spans="1:8" ht="27" customHeight="1">
      <c r="A122" s="33">
        <v>113</v>
      </c>
      <c r="B122" s="50" t="s">
        <v>59</v>
      </c>
      <c r="C122" s="33" t="s">
        <v>203</v>
      </c>
      <c r="D122" s="33">
        <v>3</v>
      </c>
      <c r="E122" s="33" t="s">
        <v>206</v>
      </c>
      <c r="F122" s="33" t="s">
        <v>65</v>
      </c>
      <c r="G122" s="36">
        <v>1323.64</v>
      </c>
      <c r="H122" s="36" t="s">
        <v>63</v>
      </c>
    </row>
    <row r="123" spans="1:8" ht="27" customHeight="1">
      <c r="A123" s="33">
        <v>114</v>
      </c>
      <c r="B123" s="50" t="s">
        <v>59</v>
      </c>
      <c r="C123" s="33" t="s">
        <v>203</v>
      </c>
      <c r="D123" s="33">
        <v>4</v>
      </c>
      <c r="E123" s="33" t="s">
        <v>207</v>
      </c>
      <c r="F123" s="33" t="s">
        <v>65</v>
      </c>
      <c r="G123" s="36">
        <v>1323.64</v>
      </c>
      <c r="H123" s="36" t="s">
        <v>63</v>
      </c>
    </row>
    <row r="124" spans="1:8" ht="27" customHeight="1">
      <c r="A124" s="33">
        <v>115</v>
      </c>
      <c r="B124" s="50" t="s">
        <v>59</v>
      </c>
      <c r="C124" s="33" t="s">
        <v>208</v>
      </c>
      <c r="D124" s="33">
        <v>1</v>
      </c>
      <c r="E124" s="33" t="s">
        <v>209</v>
      </c>
      <c r="F124" s="33" t="s">
        <v>65</v>
      </c>
      <c r="G124" s="36">
        <v>1323.64</v>
      </c>
      <c r="H124" s="36" t="s">
        <v>63</v>
      </c>
    </row>
    <row r="125" spans="1:8" ht="27" customHeight="1">
      <c r="A125" s="33">
        <v>116</v>
      </c>
      <c r="B125" s="50" t="s">
        <v>59</v>
      </c>
      <c r="C125" s="33" t="s">
        <v>208</v>
      </c>
      <c r="D125" s="33">
        <v>2</v>
      </c>
      <c r="E125" s="33" t="s">
        <v>210</v>
      </c>
      <c r="F125" s="33" t="s">
        <v>65</v>
      </c>
      <c r="G125" s="36">
        <v>1323.64</v>
      </c>
      <c r="H125" s="36" t="s">
        <v>63</v>
      </c>
    </row>
    <row r="126" spans="1:8" ht="27" customHeight="1">
      <c r="A126" s="33">
        <v>117</v>
      </c>
      <c r="B126" s="50" t="s">
        <v>59</v>
      </c>
      <c r="C126" s="33" t="s">
        <v>208</v>
      </c>
      <c r="D126" s="33">
        <v>3</v>
      </c>
      <c r="E126" s="33" t="s">
        <v>211</v>
      </c>
      <c r="F126" s="33" t="s">
        <v>65</v>
      </c>
      <c r="G126" s="36">
        <v>1323.64</v>
      </c>
      <c r="H126" s="36" t="s">
        <v>63</v>
      </c>
    </row>
    <row r="127" spans="1:8" ht="27" customHeight="1">
      <c r="A127" s="33">
        <v>118</v>
      </c>
      <c r="B127" s="50" t="s">
        <v>59</v>
      </c>
      <c r="C127" s="33" t="s">
        <v>208</v>
      </c>
      <c r="D127" s="33">
        <v>4</v>
      </c>
      <c r="E127" s="33" t="s">
        <v>212</v>
      </c>
      <c r="F127" s="33" t="s">
        <v>65</v>
      </c>
      <c r="G127" s="36">
        <v>1323.64</v>
      </c>
      <c r="H127" s="36" t="s">
        <v>63</v>
      </c>
    </row>
    <row r="128" spans="1:8" ht="27" customHeight="1">
      <c r="A128" s="33">
        <v>119</v>
      </c>
      <c r="B128" s="50" t="s">
        <v>59</v>
      </c>
      <c r="C128" s="33" t="s">
        <v>213</v>
      </c>
      <c r="D128" s="33">
        <v>1</v>
      </c>
      <c r="E128" s="33" t="s">
        <v>214</v>
      </c>
      <c r="F128" s="33" t="s">
        <v>65</v>
      </c>
      <c r="G128" s="36">
        <v>1323.64</v>
      </c>
      <c r="H128" s="36" t="s">
        <v>63</v>
      </c>
    </row>
    <row r="129" spans="1:8" ht="27" customHeight="1">
      <c r="A129" s="33">
        <v>120</v>
      </c>
      <c r="B129" s="50" t="s">
        <v>59</v>
      </c>
      <c r="C129" s="33" t="s">
        <v>213</v>
      </c>
      <c r="D129" s="33">
        <v>2</v>
      </c>
      <c r="E129" s="33" t="s">
        <v>215</v>
      </c>
      <c r="F129" s="33" t="s">
        <v>65</v>
      </c>
      <c r="G129" s="36">
        <v>1323.64</v>
      </c>
      <c r="H129" s="36" t="s">
        <v>63</v>
      </c>
    </row>
    <row r="130" spans="1:8" ht="27" customHeight="1">
      <c r="A130" s="33">
        <v>121</v>
      </c>
      <c r="B130" s="50" t="s">
        <v>59</v>
      </c>
      <c r="C130" s="33" t="s">
        <v>213</v>
      </c>
      <c r="D130" s="33">
        <v>3</v>
      </c>
      <c r="E130" s="33" t="s">
        <v>216</v>
      </c>
      <c r="F130" s="33" t="s">
        <v>65</v>
      </c>
      <c r="G130" s="36">
        <v>1323.64</v>
      </c>
      <c r="H130" s="36" t="s">
        <v>63</v>
      </c>
    </row>
    <row r="131" spans="1:8" ht="27" customHeight="1">
      <c r="A131" s="33">
        <v>122</v>
      </c>
      <c r="B131" s="50" t="s">
        <v>59</v>
      </c>
      <c r="C131" s="33" t="s">
        <v>213</v>
      </c>
      <c r="D131" s="33">
        <v>4</v>
      </c>
      <c r="E131" s="33" t="s">
        <v>217</v>
      </c>
      <c r="F131" s="33" t="s">
        <v>65</v>
      </c>
      <c r="G131" s="36">
        <v>1323.64</v>
      </c>
      <c r="H131" s="36" t="s">
        <v>63</v>
      </c>
    </row>
    <row r="132" spans="1:8" ht="27" customHeight="1">
      <c r="A132" s="33">
        <v>123</v>
      </c>
      <c r="B132" s="50" t="s">
        <v>59</v>
      </c>
      <c r="C132" s="33" t="s">
        <v>218</v>
      </c>
      <c r="D132" s="33">
        <v>1</v>
      </c>
      <c r="E132" s="33" t="s">
        <v>219</v>
      </c>
      <c r="F132" s="33" t="s">
        <v>65</v>
      </c>
      <c r="G132" s="36">
        <v>1323.64</v>
      </c>
      <c r="H132" s="36" t="s">
        <v>63</v>
      </c>
    </row>
    <row r="133" spans="1:8" ht="27" customHeight="1">
      <c r="A133" s="33">
        <v>124</v>
      </c>
      <c r="B133" s="50" t="s">
        <v>59</v>
      </c>
      <c r="C133" s="33" t="s">
        <v>218</v>
      </c>
      <c r="D133" s="33">
        <v>2</v>
      </c>
      <c r="E133" s="33" t="s">
        <v>220</v>
      </c>
      <c r="F133" s="33" t="s">
        <v>65</v>
      </c>
      <c r="G133" s="36">
        <v>1323.64</v>
      </c>
      <c r="H133" s="36" t="s">
        <v>63</v>
      </c>
    </row>
    <row r="134" spans="1:8" ht="27" customHeight="1">
      <c r="A134" s="33">
        <v>125</v>
      </c>
      <c r="B134" s="50" t="s">
        <v>59</v>
      </c>
      <c r="C134" s="33" t="s">
        <v>218</v>
      </c>
      <c r="D134" s="33">
        <v>3</v>
      </c>
      <c r="E134" s="33" t="s">
        <v>221</v>
      </c>
      <c r="F134" s="33" t="s">
        <v>65</v>
      </c>
      <c r="G134" s="36">
        <v>1323.64</v>
      </c>
      <c r="H134" s="36" t="s">
        <v>63</v>
      </c>
    </row>
    <row r="135" spans="1:8" ht="27" customHeight="1">
      <c r="A135" s="33">
        <v>126</v>
      </c>
      <c r="B135" s="50" t="s">
        <v>59</v>
      </c>
      <c r="C135" s="33" t="s">
        <v>218</v>
      </c>
      <c r="D135" s="33">
        <v>4</v>
      </c>
      <c r="E135" s="33" t="s">
        <v>222</v>
      </c>
      <c r="F135" s="33" t="s">
        <v>65</v>
      </c>
      <c r="G135" s="36">
        <v>1323.64</v>
      </c>
      <c r="H135" s="36" t="s">
        <v>63</v>
      </c>
    </row>
    <row r="136" spans="1:8" ht="27" customHeight="1">
      <c r="A136" s="33">
        <v>127</v>
      </c>
      <c r="B136" s="50" t="s">
        <v>223</v>
      </c>
      <c r="C136" s="33" t="s">
        <v>60</v>
      </c>
      <c r="D136" s="33">
        <v>1</v>
      </c>
      <c r="E136" s="33" t="s">
        <v>224</v>
      </c>
      <c r="F136" s="33" t="s">
        <v>65</v>
      </c>
      <c r="G136" s="36">
        <v>1323.64</v>
      </c>
      <c r="H136" s="36" t="s">
        <v>63</v>
      </c>
    </row>
    <row r="137" spans="1:8" ht="27" customHeight="1">
      <c r="A137" s="33">
        <v>128</v>
      </c>
      <c r="B137" s="50" t="s">
        <v>223</v>
      </c>
      <c r="C137" s="33" t="s">
        <v>60</v>
      </c>
      <c r="D137" s="33">
        <v>2</v>
      </c>
      <c r="E137" s="33" t="s">
        <v>225</v>
      </c>
      <c r="F137" s="33" t="s">
        <v>65</v>
      </c>
      <c r="G137" s="36">
        <v>1323.64</v>
      </c>
      <c r="H137" s="36" t="s">
        <v>63</v>
      </c>
    </row>
    <row r="138" spans="1:8" ht="27" customHeight="1">
      <c r="A138" s="33">
        <v>129</v>
      </c>
      <c r="B138" s="50" t="s">
        <v>223</v>
      </c>
      <c r="C138" s="33" t="s">
        <v>66</v>
      </c>
      <c r="D138" s="33">
        <v>1</v>
      </c>
      <c r="E138" s="33" t="s">
        <v>226</v>
      </c>
      <c r="F138" s="33" t="s">
        <v>65</v>
      </c>
      <c r="G138" s="36">
        <v>1323.64</v>
      </c>
      <c r="H138" s="36" t="s">
        <v>63</v>
      </c>
    </row>
    <row r="139" spans="1:8" ht="27" customHeight="1">
      <c r="A139" s="33">
        <v>130</v>
      </c>
      <c r="B139" s="50" t="s">
        <v>223</v>
      </c>
      <c r="C139" s="33" t="s">
        <v>66</v>
      </c>
      <c r="D139" s="33">
        <v>2</v>
      </c>
      <c r="E139" s="33" t="s">
        <v>227</v>
      </c>
      <c r="F139" s="33" t="s">
        <v>65</v>
      </c>
      <c r="G139" s="36">
        <v>1323.64</v>
      </c>
      <c r="H139" s="36" t="s">
        <v>63</v>
      </c>
    </row>
    <row r="140" spans="1:8" ht="27" customHeight="1">
      <c r="A140" s="33">
        <v>131</v>
      </c>
      <c r="B140" s="50" t="s">
        <v>223</v>
      </c>
      <c r="C140" s="33" t="s">
        <v>66</v>
      </c>
      <c r="D140" s="33">
        <v>3</v>
      </c>
      <c r="E140" s="33" t="s">
        <v>228</v>
      </c>
      <c r="F140" s="33" t="s">
        <v>65</v>
      </c>
      <c r="G140" s="36">
        <v>1323.64</v>
      </c>
      <c r="H140" s="36" t="s">
        <v>63</v>
      </c>
    </row>
    <row r="141" spans="1:8" ht="27" customHeight="1">
      <c r="A141" s="33">
        <v>132</v>
      </c>
      <c r="B141" s="50" t="s">
        <v>223</v>
      </c>
      <c r="C141" s="33" t="s">
        <v>66</v>
      </c>
      <c r="D141" s="33">
        <v>4</v>
      </c>
      <c r="E141" s="33" t="s">
        <v>229</v>
      </c>
      <c r="F141" s="33" t="s">
        <v>65</v>
      </c>
      <c r="G141" s="36">
        <v>1323.64</v>
      </c>
      <c r="H141" s="36" t="s">
        <v>63</v>
      </c>
    </row>
    <row r="142" spans="1:8" ht="27" customHeight="1">
      <c r="A142" s="33">
        <v>133</v>
      </c>
      <c r="B142" s="50" t="s">
        <v>223</v>
      </c>
      <c r="C142" s="33" t="s">
        <v>71</v>
      </c>
      <c r="D142" s="33">
        <v>1</v>
      </c>
      <c r="E142" s="33" t="s">
        <v>230</v>
      </c>
      <c r="F142" s="33" t="s">
        <v>65</v>
      </c>
      <c r="G142" s="36">
        <v>1323.64</v>
      </c>
      <c r="H142" s="36" t="s">
        <v>63</v>
      </c>
    </row>
    <row r="143" spans="1:8" ht="27" customHeight="1">
      <c r="A143" s="33">
        <v>134</v>
      </c>
      <c r="B143" s="50" t="s">
        <v>223</v>
      </c>
      <c r="C143" s="33" t="s">
        <v>71</v>
      </c>
      <c r="D143" s="33">
        <v>2</v>
      </c>
      <c r="E143" s="33" t="s">
        <v>231</v>
      </c>
      <c r="F143" s="33" t="s">
        <v>65</v>
      </c>
      <c r="G143" s="36">
        <v>1323.64</v>
      </c>
      <c r="H143" s="36" t="s">
        <v>63</v>
      </c>
    </row>
    <row r="144" spans="1:8" ht="27" customHeight="1">
      <c r="A144" s="33">
        <v>135</v>
      </c>
      <c r="B144" s="50" t="s">
        <v>223</v>
      </c>
      <c r="C144" s="33" t="s">
        <v>71</v>
      </c>
      <c r="D144" s="33">
        <v>3</v>
      </c>
      <c r="E144" s="33" t="s">
        <v>232</v>
      </c>
      <c r="F144" s="33" t="s">
        <v>65</v>
      </c>
      <c r="G144" s="36">
        <v>1323.64</v>
      </c>
      <c r="H144" s="36" t="s">
        <v>63</v>
      </c>
    </row>
    <row r="145" spans="1:8" ht="27" customHeight="1">
      <c r="A145" s="33">
        <v>136</v>
      </c>
      <c r="B145" s="50" t="s">
        <v>223</v>
      </c>
      <c r="C145" s="33" t="s">
        <v>71</v>
      </c>
      <c r="D145" s="33">
        <v>4</v>
      </c>
      <c r="E145" s="33" t="s">
        <v>233</v>
      </c>
      <c r="F145" s="33" t="s">
        <v>65</v>
      </c>
      <c r="G145" s="36">
        <v>1323.64</v>
      </c>
      <c r="H145" s="36" t="s">
        <v>63</v>
      </c>
    </row>
    <row r="146" spans="1:8" ht="27" customHeight="1">
      <c r="A146" s="33">
        <v>137</v>
      </c>
      <c r="B146" s="50" t="s">
        <v>223</v>
      </c>
      <c r="C146" s="33" t="s">
        <v>76</v>
      </c>
      <c r="D146" s="33">
        <v>1</v>
      </c>
      <c r="E146" s="33" t="s">
        <v>234</v>
      </c>
      <c r="F146" s="33" t="s">
        <v>65</v>
      </c>
      <c r="G146" s="36">
        <v>1323.64</v>
      </c>
      <c r="H146" s="36" t="s">
        <v>63</v>
      </c>
    </row>
    <row r="147" spans="1:8" ht="27" customHeight="1">
      <c r="A147" s="33">
        <v>138</v>
      </c>
      <c r="B147" s="50" t="s">
        <v>223</v>
      </c>
      <c r="C147" s="33" t="s">
        <v>76</v>
      </c>
      <c r="D147" s="33">
        <v>2</v>
      </c>
      <c r="E147" s="33" t="s">
        <v>235</v>
      </c>
      <c r="F147" s="33" t="s">
        <v>65</v>
      </c>
      <c r="G147" s="36">
        <v>1323.64</v>
      </c>
      <c r="H147" s="36" t="s">
        <v>63</v>
      </c>
    </row>
    <row r="148" spans="1:8" ht="27" customHeight="1">
      <c r="A148" s="33">
        <v>139</v>
      </c>
      <c r="B148" s="50" t="s">
        <v>223</v>
      </c>
      <c r="C148" s="33" t="s">
        <v>76</v>
      </c>
      <c r="D148" s="33">
        <v>3</v>
      </c>
      <c r="E148" s="33" t="s">
        <v>236</v>
      </c>
      <c r="F148" s="33" t="s">
        <v>65</v>
      </c>
      <c r="G148" s="36">
        <v>1323.64</v>
      </c>
      <c r="H148" s="36" t="s">
        <v>63</v>
      </c>
    </row>
    <row r="149" spans="1:8" ht="27" customHeight="1">
      <c r="A149" s="33">
        <v>140</v>
      </c>
      <c r="B149" s="50" t="s">
        <v>223</v>
      </c>
      <c r="C149" s="33" t="s">
        <v>76</v>
      </c>
      <c r="D149" s="33">
        <v>4</v>
      </c>
      <c r="E149" s="33" t="s">
        <v>237</v>
      </c>
      <c r="F149" s="33" t="s">
        <v>65</v>
      </c>
      <c r="G149" s="36">
        <v>1323.64</v>
      </c>
      <c r="H149" s="36" t="s">
        <v>63</v>
      </c>
    </row>
    <row r="150" spans="1:8" ht="27" customHeight="1">
      <c r="A150" s="33">
        <v>141</v>
      </c>
      <c r="B150" s="50" t="s">
        <v>223</v>
      </c>
      <c r="C150" s="33" t="s">
        <v>81</v>
      </c>
      <c r="D150" s="33">
        <v>1</v>
      </c>
      <c r="E150" s="33" t="s">
        <v>238</v>
      </c>
      <c r="F150" s="33" t="s">
        <v>65</v>
      </c>
      <c r="G150" s="36">
        <v>1323.64</v>
      </c>
      <c r="H150" s="36" t="s">
        <v>63</v>
      </c>
    </row>
    <row r="151" spans="1:8" ht="27" customHeight="1">
      <c r="A151" s="33">
        <v>142</v>
      </c>
      <c r="B151" s="50" t="s">
        <v>223</v>
      </c>
      <c r="C151" s="33" t="s">
        <v>81</v>
      </c>
      <c r="D151" s="33">
        <v>2</v>
      </c>
      <c r="E151" s="33" t="s">
        <v>239</v>
      </c>
      <c r="F151" s="33" t="s">
        <v>65</v>
      </c>
      <c r="G151" s="36">
        <v>1323.64</v>
      </c>
      <c r="H151" s="36" t="s">
        <v>63</v>
      </c>
    </row>
    <row r="152" spans="1:8" ht="27" customHeight="1">
      <c r="A152" s="33">
        <v>143</v>
      </c>
      <c r="B152" s="50" t="s">
        <v>223</v>
      </c>
      <c r="C152" s="33" t="s">
        <v>81</v>
      </c>
      <c r="D152" s="33">
        <v>3</v>
      </c>
      <c r="E152" s="33" t="s">
        <v>240</v>
      </c>
      <c r="F152" s="33" t="s">
        <v>65</v>
      </c>
      <c r="G152" s="36">
        <v>1323.64</v>
      </c>
      <c r="H152" s="36" t="s">
        <v>63</v>
      </c>
    </row>
    <row r="153" spans="1:8" ht="27" customHeight="1">
      <c r="A153" s="33">
        <v>144</v>
      </c>
      <c r="B153" s="50" t="s">
        <v>223</v>
      </c>
      <c r="C153" s="33" t="s">
        <v>81</v>
      </c>
      <c r="D153" s="33">
        <v>4</v>
      </c>
      <c r="E153" s="33" t="s">
        <v>241</v>
      </c>
      <c r="F153" s="33" t="s">
        <v>65</v>
      </c>
      <c r="G153" s="36">
        <v>1323.64</v>
      </c>
      <c r="H153" s="36" t="s">
        <v>63</v>
      </c>
    </row>
    <row r="154" spans="1:8" ht="27" customHeight="1">
      <c r="A154" s="33">
        <v>145</v>
      </c>
      <c r="B154" s="50" t="s">
        <v>223</v>
      </c>
      <c r="C154" s="33" t="s">
        <v>86</v>
      </c>
      <c r="D154" s="33">
        <v>1</v>
      </c>
      <c r="E154" s="33" t="s">
        <v>242</v>
      </c>
      <c r="F154" s="33" t="s">
        <v>65</v>
      </c>
      <c r="G154" s="36">
        <v>1323.64</v>
      </c>
      <c r="H154" s="36" t="s">
        <v>63</v>
      </c>
    </row>
    <row r="155" spans="1:8" ht="27" customHeight="1">
      <c r="A155" s="33">
        <v>146</v>
      </c>
      <c r="B155" s="50" t="s">
        <v>223</v>
      </c>
      <c r="C155" s="33" t="s">
        <v>86</v>
      </c>
      <c r="D155" s="33">
        <v>2</v>
      </c>
      <c r="E155" s="33" t="s">
        <v>243</v>
      </c>
      <c r="F155" s="33" t="s">
        <v>65</v>
      </c>
      <c r="G155" s="36">
        <v>1323.64</v>
      </c>
      <c r="H155" s="36" t="s">
        <v>63</v>
      </c>
    </row>
    <row r="156" spans="1:8" ht="27" customHeight="1">
      <c r="A156" s="33">
        <v>147</v>
      </c>
      <c r="B156" s="50" t="s">
        <v>223</v>
      </c>
      <c r="C156" s="33" t="s">
        <v>86</v>
      </c>
      <c r="D156" s="33">
        <v>3</v>
      </c>
      <c r="E156" s="33" t="s">
        <v>244</v>
      </c>
      <c r="F156" s="33" t="s">
        <v>65</v>
      </c>
      <c r="G156" s="36">
        <v>1323.64</v>
      </c>
      <c r="H156" s="36" t="s">
        <v>63</v>
      </c>
    </row>
    <row r="157" spans="1:8" ht="27" customHeight="1">
      <c r="A157" s="33">
        <v>148</v>
      </c>
      <c r="B157" s="50" t="s">
        <v>223</v>
      </c>
      <c r="C157" s="33" t="s">
        <v>86</v>
      </c>
      <c r="D157" s="33">
        <v>4</v>
      </c>
      <c r="E157" s="33" t="s">
        <v>245</v>
      </c>
      <c r="F157" s="33" t="s">
        <v>65</v>
      </c>
      <c r="G157" s="36">
        <v>1323.64</v>
      </c>
      <c r="H157" s="36" t="s">
        <v>63</v>
      </c>
    </row>
    <row r="158" spans="1:8" ht="27" customHeight="1">
      <c r="A158" s="33">
        <v>149</v>
      </c>
      <c r="B158" s="50" t="s">
        <v>223</v>
      </c>
      <c r="C158" s="33" t="s">
        <v>91</v>
      </c>
      <c r="D158" s="33">
        <v>1</v>
      </c>
      <c r="E158" s="33" t="s">
        <v>246</v>
      </c>
      <c r="F158" s="33" t="s">
        <v>65</v>
      </c>
      <c r="G158" s="36">
        <v>1323.64</v>
      </c>
      <c r="H158" s="36" t="s">
        <v>63</v>
      </c>
    </row>
    <row r="159" spans="1:8" ht="27" customHeight="1">
      <c r="A159" s="33">
        <v>150</v>
      </c>
      <c r="B159" s="50" t="s">
        <v>223</v>
      </c>
      <c r="C159" s="33" t="s">
        <v>91</v>
      </c>
      <c r="D159" s="33">
        <v>2</v>
      </c>
      <c r="E159" s="33" t="s">
        <v>247</v>
      </c>
      <c r="F159" s="33" t="s">
        <v>65</v>
      </c>
      <c r="G159" s="36">
        <v>1323.64</v>
      </c>
      <c r="H159" s="36" t="s">
        <v>63</v>
      </c>
    </row>
    <row r="160" spans="1:8" ht="27" customHeight="1">
      <c r="A160" s="33">
        <v>151</v>
      </c>
      <c r="B160" s="50" t="s">
        <v>223</v>
      </c>
      <c r="C160" s="33" t="s">
        <v>91</v>
      </c>
      <c r="D160" s="33">
        <v>3</v>
      </c>
      <c r="E160" s="33" t="s">
        <v>248</v>
      </c>
      <c r="F160" s="33" t="s">
        <v>65</v>
      </c>
      <c r="G160" s="36">
        <v>1323.64</v>
      </c>
      <c r="H160" s="36" t="s">
        <v>63</v>
      </c>
    </row>
    <row r="161" spans="1:8" ht="27" customHeight="1">
      <c r="A161" s="33">
        <v>152</v>
      </c>
      <c r="B161" s="50" t="s">
        <v>223</v>
      </c>
      <c r="C161" s="33" t="s">
        <v>91</v>
      </c>
      <c r="D161" s="33">
        <v>4</v>
      </c>
      <c r="E161" s="33" t="s">
        <v>249</v>
      </c>
      <c r="F161" s="33" t="s">
        <v>65</v>
      </c>
      <c r="G161" s="36">
        <v>1323.64</v>
      </c>
      <c r="H161" s="36" t="s">
        <v>63</v>
      </c>
    </row>
    <row r="162" spans="1:8" ht="27" customHeight="1">
      <c r="A162" s="33">
        <v>153</v>
      </c>
      <c r="B162" s="50" t="s">
        <v>223</v>
      </c>
      <c r="C162" s="33" t="s">
        <v>96</v>
      </c>
      <c r="D162" s="33">
        <v>1</v>
      </c>
      <c r="E162" s="33" t="s">
        <v>250</v>
      </c>
      <c r="F162" s="33" t="s">
        <v>65</v>
      </c>
      <c r="G162" s="36">
        <v>1323.64</v>
      </c>
      <c r="H162" s="36" t="s">
        <v>63</v>
      </c>
    </row>
    <row r="163" spans="1:8" ht="27" customHeight="1">
      <c r="A163" s="33">
        <v>154</v>
      </c>
      <c r="B163" s="50" t="s">
        <v>223</v>
      </c>
      <c r="C163" s="33" t="s">
        <v>96</v>
      </c>
      <c r="D163" s="33">
        <v>2</v>
      </c>
      <c r="E163" s="33" t="s">
        <v>251</v>
      </c>
      <c r="F163" s="33" t="s">
        <v>65</v>
      </c>
      <c r="G163" s="36">
        <v>1323.64</v>
      </c>
      <c r="H163" s="36" t="s">
        <v>63</v>
      </c>
    </row>
    <row r="164" spans="1:8" ht="27" customHeight="1">
      <c r="A164" s="33">
        <v>155</v>
      </c>
      <c r="B164" s="50" t="s">
        <v>223</v>
      </c>
      <c r="C164" s="33" t="s">
        <v>96</v>
      </c>
      <c r="D164" s="33">
        <v>3</v>
      </c>
      <c r="E164" s="33" t="s">
        <v>252</v>
      </c>
      <c r="F164" s="33" t="s">
        <v>65</v>
      </c>
      <c r="G164" s="36">
        <v>1323.64</v>
      </c>
      <c r="H164" s="36" t="s">
        <v>63</v>
      </c>
    </row>
    <row r="165" spans="1:8" ht="27" customHeight="1">
      <c r="A165" s="33">
        <v>156</v>
      </c>
      <c r="B165" s="50" t="s">
        <v>223</v>
      </c>
      <c r="C165" s="33" t="s">
        <v>96</v>
      </c>
      <c r="D165" s="33">
        <v>4</v>
      </c>
      <c r="E165" s="33" t="s">
        <v>253</v>
      </c>
      <c r="F165" s="33" t="s">
        <v>65</v>
      </c>
      <c r="G165" s="36">
        <v>1323.64</v>
      </c>
      <c r="H165" s="36" t="s">
        <v>63</v>
      </c>
    </row>
    <row r="166" spans="1:8" ht="27" customHeight="1">
      <c r="A166" s="33">
        <v>157</v>
      </c>
      <c r="B166" s="50" t="s">
        <v>223</v>
      </c>
      <c r="C166" s="33" t="s">
        <v>101</v>
      </c>
      <c r="D166" s="33">
        <v>1</v>
      </c>
      <c r="E166" s="33" t="s">
        <v>254</v>
      </c>
      <c r="F166" s="33" t="s">
        <v>65</v>
      </c>
      <c r="G166" s="36">
        <v>1323.64</v>
      </c>
      <c r="H166" s="36" t="s">
        <v>63</v>
      </c>
    </row>
    <row r="167" spans="1:8" ht="27" customHeight="1">
      <c r="A167" s="33">
        <v>158</v>
      </c>
      <c r="B167" s="50" t="s">
        <v>223</v>
      </c>
      <c r="C167" s="33" t="s">
        <v>101</v>
      </c>
      <c r="D167" s="33">
        <v>2</v>
      </c>
      <c r="E167" s="33" t="s">
        <v>255</v>
      </c>
      <c r="F167" s="33" t="s">
        <v>65</v>
      </c>
      <c r="G167" s="36">
        <v>1323.64</v>
      </c>
      <c r="H167" s="36" t="s">
        <v>63</v>
      </c>
    </row>
    <row r="168" spans="1:8" ht="27" customHeight="1">
      <c r="A168" s="33">
        <v>159</v>
      </c>
      <c r="B168" s="50" t="s">
        <v>223</v>
      </c>
      <c r="C168" s="33" t="s">
        <v>101</v>
      </c>
      <c r="D168" s="33">
        <v>3</v>
      </c>
      <c r="E168" s="33" t="s">
        <v>256</v>
      </c>
      <c r="F168" s="33" t="s">
        <v>65</v>
      </c>
      <c r="G168" s="36">
        <v>1323.64</v>
      </c>
      <c r="H168" s="36" t="s">
        <v>63</v>
      </c>
    </row>
    <row r="169" spans="1:8" ht="27" customHeight="1">
      <c r="A169" s="33">
        <v>160</v>
      </c>
      <c r="B169" s="50" t="s">
        <v>223</v>
      </c>
      <c r="C169" s="33" t="s">
        <v>101</v>
      </c>
      <c r="D169" s="33">
        <v>4</v>
      </c>
      <c r="E169" s="33" t="s">
        <v>257</v>
      </c>
      <c r="F169" s="33" t="s">
        <v>65</v>
      </c>
      <c r="G169" s="36">
        <v>1323.64</v>
      </c>
      <c r="H169" s="36" t="s">
        <v>63</v>
      </c>
    </row>
    <row r="170" spans="1:8" ht="27" customHeight="1">
      <c r="A170" s="33">
        <v>161</v>
      </c>
      <c r="B170" s="50" t="s">
        <v>223</v>
      </c>
      <c r="C170" s="33" t="s">
        <v>106</v>
      </c>
      <c r="D170" s="33">
        <v>1</v>
      </c>
      <c r="E170" s="33" t="s">
        <v>258</v>
      </c>
      <c r="F170" s="33" t="s">
        <v>65</v>
      </c>
      <c r="G170" s="36">
        <v>1323.64</v>
      </c>
      <c r="H170" s="36" t="s">
        <v>63</v>
      </c>
    </row>
    <row r="171" spans="1:8" ht="27" customHeight="1">
      <c r="A171" s="33">
        <v>162</v>
      </c>
      <c r="B171" s="50" t="s">
        <v>223</v>
      </c>
      <c r="C171" s="33" t="s">
        <v>106</v>
      </c>
      <c r="D171" s="33">
        <v>2</v>
      </c>
      <c r="E171" s="33" t="s">
        <v>259</v>
      </c>
      <c r="F171" s="33" t="s">
        <v>65</v>
      </c>
      <c r="G171" s="36">
        <v>1323.64</v>
      </c>
      <c r="H171" s="36" t="s">
        <v>63</v>
      </c>
    </row>
    <row r="172" spans="1:8" ht="27" customHeight="1">
      <c r="A172" s="33">
        <v>163</v>
      </c>
      <c r="B172" s="50" t="s">
        <v>223</v>
      </c>
      <c r="C172" s="33" t="s">
        <v>106</v>
      </c>
      <c r="D172" s="33">
        <v>3</v>
      </c>
      <c r="E172" s="33" t="s">
        <v>260</v>
      </c>
      <c r="F172" s="33" t="s">
        <v>65</v>
      </c>
      <c r="G172" s="36">
        <v>1323.64</v>
      </c>
      <c r="H172" s="36" t="s">
        <v>63</v>
      </c>
    </row>
    <row r="173" spans="1:8" ht="27" customHeight="1">
      <c r="A173" s="33">
        <v>164</v>
      </c>
      <c r="B173" s="50" t="s">
        <v>223</v>
      </c>
      <c r="C173" s="33" t="s">
        <v>106</v>
      </c>
      <c r="D173" s="33">
        <v>4</v>
      </c>
      <c r="E173" s="33" t="s">
        <v>261</v>
      </c>
      <c r="F173" s="33" t="s">
        <v>65</v>
      </c>
      <c r="G173" s="36">
        <v>1323.64</v>
      </c>
      <c r="H173" s="36" t="s">
        <v>63</v>
      </c>
    </row>
    <row r="174" spans="1:8" ht="27" customHeight="1">
      <c r="A174" s="33">
        <v>165</v>
      </c>
      <c r="B174" s="50" t="s">
        <v>223</v>
      </c>
      <c r="C174" s="33" t="s">
        <v>111</v>
      </c>
      <c r="D174" s="33">
        <v>1</v>
      </c>
      <c r="E174" s="33" t="s">
        <v>262</v>
      </c>
      <c r="F174" s="33" t="s">
        <v>65</v>
      </c>
      <c r="G174" s="36">
        <v>1323.64</v>
      </c>
      <c r="H174" s="36" t="s">
        <v>63</v>
      </c>
    </row>
    <row r="175" spans="1:8" ht="27" customHeight="1">
      <c r="A175" s="33">
        <v>166</v>
      </c>
      <c r="B175" s="50" t="s">
        <v>223</v>
      </c>
      <c r="C175" s="33" t="s">
        <v>111</v>
      </c>
      <c r="D175" s="33">
        <v>2</v>
      </c>
      <c r="E175" s="33" t="s">
        <v>263</v>
      </c>
      <c r="F175" s="33" t="s">
        <v>65</v>
      </c>
      <c r="G175" s="36">
        <v>1323.64</v>
      </c>
      <c r="H175" s="36" t="s">
        <v>63</v>
      </c>
    </row>
    <row r="176" spans="1:8" ht="27" customHeight="1">
      <c r="A176" s="33">
        <v>167</v>
      </c>
      <c r="B176" s="50" t="s">
        <v>223</v>
      </c>
      <c r="C176" s="33" t="s">
        <v>111</v>
      </c>
      <c r="D176" s="33">
        <v>3</v>
      </c>
      <c r="E176" s="33" t="s">
        <v>264</v>
      </c>
      <c r="F176" s="33" t="s">
        <v>65</v>
      </c>
      <c r="G176" s="36">
        <v>1323.64</v>
      </c>
      <c r="H176" s="36" t="s">
        <v>63</v>
      </c>
    </row>
    <row r="177" spans="1:8" ht="27" customHeight="1">
      <c r="A177" s="33">
        <v>168</v>
      </c>
      <c r="B177" s="50" t="s">
        <v>223</v>
      </c>
      <c r="C177" s="33" t="s">
        <v>111</v>
      </c>
      <c r="D177" s="33">
        <v>4</v>
      </c>
      <c r="E177" s="33" t="s">
        <v>265</v>
      </c>
      <c r="F177" s="33" t="s">
        <v>65</v>
      </c>
      <c r="G177" s="36">
        <v>1323.64</v>
      </c>
      <c r="H177" s="36" t="s">
        <v>63</v>
      </c>
    </row>
    <row r="178" spans="1:8" ht="27" customHeight="1">
      <c r="A178" s="33">
        <v>169</v>
      </c>
      <c r="B178" s="50" t="s">
        <v>223</v>
      </c>
      <c r="C178" s="33" t="s">
        <v>116</v>
      </c>
      <c r="D178" s="33">
        <v>1</v>
      </c>
      <c r="E178" s="33" t="s">
        <v>266</v>
      </c>
      <c r="F178" s="33" t="s">
        <v>65</v>
      </c>
      <c r="G178" s="36">
        <v>1323.64</v>
      </c>
      <c r="H178" s="36" t="s">
        <v>63</v>
      </c>
    </row>
    <row r="179" spans="1:8" ht="27" customHeight="1">
      <c r="A179" s="33">
        <v>170</v>
      </c>
      <c r="B179" s="50" t="s">
        <v>223</v>
      </c>
      <c r="C179" s="33" t="s">
        <v>116</v>
      </c>
      <c r="D179" s="33">
        <v>2</v>
      </c>
      <c r="E179" s="33" t="s">
        <v>267</v>
      </c>
      <c r="F179" s="33" t="s">
        <v>65</v>
      </c>
      <c r="G179" s="36">
        <v>1323.64</v>
      </c>
      <c r="H179" s="36" t="s">
        <v>63</v>
      </c>
    </row>
    <row r="180" spans="1:8" ht="27" customHeight="1">
      <c r="A180" s="33">
        <v>171</v>
      </c>
      <c r="B180" s="50" t="s">
        <v>223</v>
      </c>
      <c r="C180" s="33" t="s">
        <v>116</v>
      </c>
      <c r="D180" s="33">
        <v>3</v>
      </c>
      <c r="E180" s="33" t="s">
        <v>268</v>
      </c>
      <c r="F180" s="33" t="s">
        <v>65</v>
      </c>
      <c r="G180" s="36">
        <v>1323.64</v>
      </c>
      <c r="H180" s="36" t="s">
        <v>63</v>
      </c>
    </row>
    <row r="181" spans="1:8" ht="27" customHeight="1">
      <c r="A181" s="33">
        <v>172</v>
      </c>
      <c r="B181" s="50" t="s">
        <v>223</v>
      </c>
      <c r="C181" s="33" t="s">
        <v>116</v>
      </c>
      <c r="D181" s="33">
        <v>4</v>
      </c>
      <c r="E181" s="33" t="s">
        <v>269</v>
      </c>
      <c r="F181" s="33" t="s">
        <v>65</v>
      </c>
      <c r="G181" s="36">
        <v>1323.64</v>
      </c>
      <c r="H181" s="36" t="s">
        <v>63</v>
      </c>
    </row>
    <row r="182" spans="1:8" ht="27" customHeight="1">
      <c r="A182" s="33">
        <v>173</v>
      </c>
      <c r="B182" s="50" t="s">
        <v>223</v>
      </c>
      <c r="C182" s="33" t="s">
        <v>121</v>
      </c>
      <c r="D182" s="33">
        <v>1</v>
      </c>
      <c r="E182" s="33" t="s">
        <v>270</v>
      </c>
      <c r="F182" s="33" t="s">
        <v>65</v>
      </c>
      <c r="G182" s="36">
        <v>1323.64</v>
      </c>
      <c r="H182" s="36" t="s">
        <v>63</v>
      </c>
    </row>
    <row r="183" spans="1:8" ht="27" customHeight="1">
      <c r="A183" s="33">
        <v>174</v>
      </c>
      <c r="B183" s="50" t="s">
        <v>223</v>
      </c>
      <c r="C183" s="33" t="s">
        <v>121</v>
      </c>
      <c r="D183" s="33">
        <v>2</v>
      </c>
      <c r="E183" s="33" t="s">
        <v>271</v>
      </c>
      <c r="F183" s="33" t="s">
        <v>65</v>
      </c>
      <c r="G183" s="36">
        <v>1323.64</v>
      </c>
      <c r="H183" s="36" t="s">
        <v>63</v>
      </c>
    </row>
    <row r="184" spans="1:8" ht="27" customHeight="1">
      <c r="A184" s="33">
        <v>175</v>
      </c>
      <c r="B184" s="50" t="s">
        <v>223</v>
      </c>
      <c r="C184" s="33" t="s">
        <v>121</v>
      </c>
      <c r="D184" s="33">
        <v>3</v>
      </c>
      <c r="E184" s="33" t="s">
        <v>272</v>
      </c>
      <c r="F184" s="33" t="s">
        <v>65</v>
      </c>
      <c r="G184" s="36">
        <v>1323.64</v>
      </c>
      <c r="H184" s="36" t="s">
        <v>63</v>
      </c>
    </row>
    <row r="185" spans="1:8" ht="27" customHeight="1">
      <c r="A185" s="33">
        <v>176</v>
      </c>
      <c r="B185" s="50" t="s">
        <v>223</v>
      </c>
      <c r="C185" s="33" t="s">
        <v>121</v>
      </c>
      <c r="D185" s="33">
        <v>4</v>
      </c>
      <c r="E185" s="33" t="s">
        <v>273</v>
      </c>
      <c r="F185" s="33" t="s">
        <v>65</v>
      </c>
      <c r="G185" s="36">
        <v>1323.64</v>
      </c>
      <c r="H185" s="36" t="s">
        <v>63</v>
      </c>
    </row>
    <row r="186" spans="1:8" ht="27" customHeight="1">
      <c r="A186" s="33">
        <v>177</v>
      </c>
      <c r="B186" s="50" t="s">
        <v>223</v>
      </c>
      <c r="C186" s="33" t="s">
        <v>126</v>
      </c>
      <c r="D186" s="33">
        <v>1</v>
      </c>
      <c r="E186" s="33" t="s">
        <v>274</v>
      </c>
      <c r="F186" s="33" t="s">
        <v>65</v>
      </c>
      <c r="G186" s="36">
        <v>1323.64</v>
      </c>
      <c r="H186" s="36" t="s">
        <v>63</v>
      </c>
    </row>
    <row r="187" spans="1:8" ht="27" customHeight="1">
      <c r="A187" s="33">
        <v>178</v>
      </c>
      <c r="B187" s="50" t="s">
        <v>223</v>
      </c>
      <c r="C187" s="33" t="s">
        <v>126</v>
      </c>
      <c r="D187" s="33">
        <v>2</v>
      </c>
      <c r="E187" s="33" t="s">
        <v>275</v>
      </c>
      <c r="F187" s="33" t="s">
        <v>65</v>
      </c>
      <c r="G187" s="36">
        <v>1323.64</v>
      </c>
      <c r="H187" s="36" t="s">
        <v>63</v>
      </c>
    </row>
    <row r="188" spans="1:8" ht="27" customHeight="1">
      <c r="A188" s="33">
        <v>179</v>
      </c>
      <c r="B188" s="50" t="s">
        <v>223</v>
      </c>
      <c r="C188" s="33" t="s">
        <v>126</v>
      </c>
      <c r="D188" s="33">
        <v>3</v>
      </c>
      <c r="E188" s="33" t="s">
        <v>276</v>
      </c>
      <c r="F188" s="33" t="s">
        <v>65</v>
      </c>
      <c r="G188" s="36">
        <v>1323.64</v>
      </c>
      <c r="H188" s="36" t="s">
        <v>63</v>
      </c>
    </row>
    <row r="189" spans="1:8" ht="27" customHeight="1">
      <c r="A189" s="33">
        <v>180</v>
      </c>
      <c r="B189" s="50" t="s">
        <v>223</v>
      </c>
      <c r="C189" s="33" t="s">
        <v>126</v>
      </c>
      <c r="D189" s="33">
        <v>4</v>
      </c>
      <c r="E189" s="33" t="s">
        <v>277</v>
      </c>
      <c r="F189" s="33" t="s">
        <v>65</v>
      </c>
      <c r="G189" s="36">
        <v>1323.64</v>
      </c>
      <c r="H189" s="36" t="s">
        <v>63</v>
      </c>
    </row>
    <row r="190" spans="1:8" ht="27" customHeight="1">
      <c r="A190" s="33">
        <v>181</v>
      </c>
      <c r="B190" s="50" t="s">
        <v>223</v>
      </c>
      <c r="C190" s="33" t="s">
        <v>131</v>
      </c>
      <c r="D190" s="33">
        <v>1</v>
      </c>
      <c r="E190" s="33" t="s">
        <v>278</v>
      </c>
      <c r="F190" s="33" t="s">
        <v>65</v>
      </c>
      <c r="G190" s="36">
        <v>1323.64</v>
      </c>
      <c r="H190" s="36" t="s">
        <v>63</v>
      </c>
    </row>
    <row r="191" spans="1:8" ht="27" customHeight="1">
      <c r="A191" s="33">
        <v>182</v>
      </c>
      <c r="B191" s="50" t="s">
        <v>223</v>
      </c>
      <c r="C191" s="33" t="s">
        <v>131</v>
      </c>
      <c r="D191" s="33">
        <v>2</v>
      </c>
      <c r="E191" s="33" t="s">
        <v>279</v>
      </c>
      <c r="F191" s="33" t="s">
        <v>65</v>
      </c>
      <c r="G191" s="36">
        <v>1323.64</v>
      </c>
      <c r="H191" s="36" t="s">
        <v>63</v>
      </c>
    </row>
    <row r="192" spans="1:8" ht="27" customHeight="1">
      <c r="A192" s="33">
        <v>183</v>
      </c>
      <c r="B192" s="50" t="s">
        <v>223</v>
      </c>
      <c r="C192" s="33" t="s">
        <v>131</v>
      </c>
      <c r="D192" s="33">
        <v>3</v>
      </c>
      <c r="E192" s="33" t="s">
        <v>280</v>
      </c>
      <c r="F192" s="33" t="s">
        <v>65</v>
      </c>
      <c r="G192" s="36">
        <v>1323.64</v>
      </c>
      <c r="H192" s="36" t="s">
        <v>63</v>
      </c>
    </row>
    <row r="193" spans="1:8" ht="27" customHeight="1">
      <c r="A193" s="33">
        <v>184</v>
      </c>
      <c r="B193" s="50" t="s">
        <v>223</v>
      </c>
      <c r="C193" s="33" t="s">
        <v>131</v>
      </c>
      <c r="D193" s="33">
        <v>4</v>
      </c>
      <c r="E193" s="33" t="s">
        <v>281</v>
      </c>
      <c r="F193" s="33" t="s">
        <v>65</v>
      </c>
      <c r="G193" s="36">
        <v>1323.64</v>
      </c>
      <c r="H193" s="36" t="s">
        <v>63</v>
      </c>
    </row>
    <row r="194" spans="1:8" ht="27" customHeight="1">
      <c r="A194" s="33">
        <v>185</v>
      </c>
      <c r="B194" s="50" t="s">
        <v>223</v>
      </c>
      <c r="C194" s="33" t="s">
        <v>136</v>
      </c>
      <c r="D194" s="33">
        <v>1</v>
      </c>
      <c r="E194" s="33" t="s">
        <v>282</v>
      </c>
      <c r="F194" s="33" t="s">
        <v>65</v>
      </c>
      <c r="G194" s="36">
        <v>1323.64</v>
      </c>
      <c r="H194" s="36" t="s">
        <v>63</v>
      </c>
    </row>
    <row r="195" spans="1:8" ht="27" customHeight="1">
      <c r="A195" s="33">
        <v>186</v>
      </c>
      <c r="B195" s="50" t="s">
        <v>223</v>
      </c>
      <c r="C195" s="33" t="s">
        <v>136</v>
      </c>
      <c r="D195" s="33">
        <v>2</v>
      </c>
      <c r="E195" s="33" t="s">
        <v>283</v>
      </c>
      <c r="F195" s="33" t="s">
        <v>65</v>
      </c>
      <c r="G195" s="36">
        <v>1323.64</v>
      </c>
      <c r="H195" s="36" t="s">
        <v>63</v>
      </c>
    </row>
    <row r="196" spans="1:8" ht="27" customHeight="1">
      <c r="A196" s="33">
        <v>187</v>
      </c>
      <c r="B196" s="50" t="s">
        <v>223</v>
      </c>
      <c r="C196" s="33" t="s">
        <v>136</v>
      </c>
      <c r="D196" s="33">
        <v>3</v>
      </c>
      <c r="E196" s="33" t="s">
        <v>284</v>
      </c>
      <c r="F196" s="33" t="s">
        <v>65</v>
      </c>
      <c r="G196" s="36">
        <v>1323.64</v>
      </c>
      <c r="H196" s="36" t="s">
        <v>63</v>
      </c>
    </row>
    <row r="197" spans="1:8" ht="27" customHeight="1">
      <c r="A197" s="33">
        <v>188</v>
      </c>
      <c r="B197" s="50" t="s">
        <v>223</v>
      </c>
      <c r="C197" s="33" t="s">
        <v>136</v>
      </c>
      <c r="D197" s="33">
        <v>4</v>
      </c>
      <c r="E197" s="33" t="s">
        <v>285</v>
      </c>
      <c r="F197" s="33" t="s">
        <v>65</v>
      </c>
      <c r="G197" s="36">
        <v>1323.64</v>
      </c>
      <c r="H197" s="36" t="s">
        <v>63</v>
      </c>
    </row>
    <row r="198" spans="1:8" ht="27" customHeight="1">
      <c r="A198" s="33">
        <v>189</v>
      </c>
      <c r="B198" s="50" t="s">
        <v>223</v>
      </c>
      <c r="C198" s="33" t="s">
        <v>141</v>
      </c>
      <c r="D198" s="33">
        <v>1</v>
      </c>
      <c r="E198" s="33" t="s">
        <v>286</v>
      </c>
      <c r="F198" s="33" t="s">
        <v>65</v>
      </c>
      <c r="G198" s="36">
        <v>1323.64</v>
      </c>
      <c r="H198" s="36" t="s">
        <v>63</v>
      </c>
    </row>
    <row r="199" spans="1:8" ht="27" customHeight="1">
      <c r="A199" s="33">
        <v>190</v>
      </c>
      <c r="B199" s="50" t="s">
        <v>223</v>
      </c>
      <c r="C199" s="33" t="s">
        <v>141</v>
      </c>
      <c r="D199" s="33">
        <v>2</v>
      </c>
      <c r="E199" s="33" t="s">
        <v>287</v>
      </c>
      <c r="F199" s="33" t="s">
        <v>65</v>
      </c>
      <c r="G199" s="36">
        <v>1323.64</v>
      </c>
      <c r="H199" s="36" t="s">
        <v>63</v>
      </c>
    </row>
    <row r="200" spans="1:8" ht="27" customHeight="1">
      <c r="A200" s="33">
        <v>191</v>
      </c>
      <c r="B200" s="50" t="s">
        <v>223</v>
      </c>
      <c r="C200" s="33" t="s">
        <v>141</v>
      </c>
      <c r="D200" s="33">
        <v>3</v>
      </c>
      <c r="E200" s="33" t="s">
        <v>288</v>
      </c>
      <c r="F200" s="33" t="s">
        <v>65</v>
      </c>
      <c r="G200" s="36">
        <v>1323.64</v>
      </c>
      <c r="H200" s="36" t="s">
        <v>63</v>
      </c>
    </row>
    <row r="201" spans="1:8" ht="27" customHeight="1">
      <c r="A201" s="33">
        <v>192</v>
      </c>
      <c r="B201" s="50" t="s">
        <v>223</v>
      </c>
      <c r="C201" s="33" t="s">
        <v>141</v>
      </c>
      <c r="D201" s="33">
        <v>4</v>
      </c>
      <c r="E201" s="33" t="s">
        <v>289</v>
      </c>
      <c r="F201" s="33" t="s">
        <v>65</v>
      </c>
      <c r="G201" s="36">
        <v>1323.64</v>
      </c>
      <c r="H201" s="36" t="s">
        <v>63</v>
      </c>
    </row>
    <row r="202" spans="1:8" ht="27" customHeight="1">
      <c r="A202" s="33">
        <v>193</v>
      </c>
      <c r="B202" s="50" t="s">
        <v>223</v>
      </c>
      <c r="C202" s="33" t="s">
        <v>146</v>
      </c>
      <c r="D202" s="33">
        <v>1</v>
      </c>
      <c r="E202" s="33" t="s">
        <v>290</v>
      </c>
      <c r="F202" s="33" t="s">
        <v>65</v>
      </c>
      <c r="G202" s="36">
        <v>1323.64</v>
      </c>
      <c r="H202" s="36" t="s">
        <v>63</v>
      </c>
    </row>
    <row r="203" spans="1:8" ht="27" customHeight="1">
      <c r="A203" s="33">
        <v>194</v>
      </c>
      <c r="B203" s="50" t="s">
        <v>223</v>
      </c>
      <c r="C203" s="33" t="s">
        <v>146</v>
      </c>
      <c r="D203" s="33">
        <v>2</v>
      </c>
      <c r="E203" s="33" t="s">
        <v>291</v>
      </c>
      <c r="F203" s="33" t="s">
        <v>149</v>
      </c>
      <c r="G203" s="36">
        <v>1107.927756</v>
      </c>
      <c r="H203" s="36" t="s">
        <v>150</v>
      </c>
    </row>
    <row r="204" spans="1:8" ht="27" customHeight="1">
      <c r="A204" s="33">
        <v>195</v>
      </c>
      <c r="B204" s="50" t="s">
        <v>223</v>
      </c>
      <c r="C204" s="33" t="s">
        <v>146</v>
      </c>
      <c r="D204" s="33">
        <v>3</v>
      </c>
      <c r="E204" s="33" t="s">
        <v>292</v>
      </c>
      <c r="F204" s="33" t="s">
        <v>65</v>
      </c>
      <c r="G204" s="36">
        <v>1323.64</v>
      </c>
      <c r="H204" s="36" t="s">
        <v>63</v>
      </c>
    </row>
    <row r="205" spans="1:8" ht="27" customHeight="1">
      <c r="A205" s="33">
        <v>196</v>
      </c>
      <c r="B205" s="50" t="s">
        <v>223</v>
      </c>
      <c r="C205" s="33" t="s">
        <v>146</v>
      </c>
      <c r="D205" s="33">
        <v>4</v>
      </c>
      <c r="E205" s="33" t="s">
        <v>293</v>
      </c>
      <c r="F205" s="33" t="s">
        <v>65</v>
      </c>
      <c r="G205" s="36">
        <v>1323.64</v>
      </c>
      <c r="H205" s="36" t="s">
        <v>63</v>
      </c>
    </row>
    <row r="206" spans="1:8" ht="27" customHeight="1">
      <c r="A206" s="33">
        <v>197</v>
      </c>
      <c r="B206" s="50" t="s">
        <v>223</v>
      </c>
      <c r="C206" s="33" t="s">
        <v>153</v>
      </c>
      <c r="D206" s="33">
        <v>1</v>
      </c>
      <c r="E206" s="33" t="s">
        <v>294</v>
      </c>
      <c r="F206" s="33" t="s">
        <v>65</v>
      </c>
      <c r="G206" s="36">
        <v>1323.64</v>
      </c>
      <c r="H206" s="36" t="s">
        <v>63</v>
      </c>
    </row>
    <row r="207" spans="1:8" ht="27" customHeight="1">
      <c r="A207" s="33">
        <v>198</v>
      </c>
      <c r="B207" s="50" t="s">
        <v>223</v>
      </c>
      <c r="C207" s="33" t="s">
        <v>153</v>
      </c>
      <c r="D207" s="33">
        <v>2</v>
      </c>
      <c r="E207" s="33" t="s">
        <v>295</v>
      </c>
      <c r="F207" s="33" t="s">
        <v>65</v>
      </c>
      <c r="G207" s="36">
        <v>1323.64</v>
      </c>
      <c r="H207" s="36" t="s">
        <v>63</v>
      </c>
    </row>
    <row r="208" spans="1:8" ht="27" customHeight="1">
      <c r="A208" s="33">
        <v>199</v>
      </c>
      <c r="B208" s="50" t="s">
        <v>223</v>
      </c>
      <c r="C208" s="33" t="s">
        <v>153</v>
      </c>
      <c r="D208" s="33">
        <v>3</v>
      </c>
      <c r="E208" s="33" t="s">
        <v>296</v>
      </c>
      <c r="F208" s="33" t="s">
        <v>65</v>
      </c>
      <c r="G208" s="36">
        <v>1323.64</v>
      </c>
      <c r="H208" s="36" t="s">
        <v>63</v>
      </c>
    </row>
    <row r="209" spans="1:8" ht="27" customHeight="1">
      <c r="A209" s="33">
        <v>200</v>
      </c>
      <c r="B209" s="50" t="s">
        <v>223</v>
      </c>
      <c r="C209" s="33" t="s">
        <v>153</v>
      </c>
      <c r="D209" s="33">
        <v>4</v>
      </c>
      <c r="E209" s="33" t="s">
        <v>297</v>
      </c>
      <c r="F209" s="33" t="s">
        <v>65</v>
      </c>
      <c r="G209" s="36">
        <v>1323.64</v>
      </c>
      <c r="H209" s="36" t="s">
        <v>63</v>
      </c>
    </row>
    <row r="210" spans="1:8" ht="27" customHeight="1">
      <c r="A210" s="33">
        <v>201</v>
      </c>
      <c r="B210" s="50" t="s">
        <v>223</v>
      </c>
      <c r="C210" s="33" t="s">
        <v>158</v>
      </c>
      <c r="D210" s="33">
        <v>1</v>
      </c>
      <c r="E210" s="33" t="s">
        <v>298</v>
      </c>
      <c r="F210" s="33" t="s">
        <v>65</v>
      </c>
      <c r="G210" s="36">
        <v>1323.64</v>
      </c>
      <c r="H210" s="36" t="s">
        <v>63</v>
      </c>
    </row>
    <row r="211" spans="1:8" ht="27" customHeight="1">
      <c r="A211" s="33">
        <v>202</v>
      </c>
      <c r="B211" s="50" t="s">
        <v>223</v>
      </c>
      <c r="C211" s="33" t="s">
        <v>158</v>
      </c>
      <c r="D211" s="33">
        <v>2</v>
      </c>
      <c r="E211" s="33" t="s">
        <v>299</v>
      </c>
      <c r="F211" s="33" t="s">
        <v>65</v>
      </c>
      <c r="G211" s="36">
        <v>1323.64</v>
      </c>
      <c r="H211" s="36" t="s">
        <v>63</v>
      </c>
    </row>
    <row r="212" spans="1:8" ht="27" customHeight="1">
      <c r="A212" s="33">
        <v>203</v>
      </c>
      <c r="B212" s="50" t="s">
        <v>223</v>
      </c>
      <c r="C212" s="33" t="s">
        <v>158</v>
      </c>
      <c r="D212" s="33">
        <v>3</v>
      </c>
      <c r="E212" s="33" t="s">
        <v>300</v>
      </c>
      <c r="F212" s="33" t="s">
        <v>65</v>
      </c>
      <c r="G212" s="36">
        <v>1323.64</v>
      </c>
      <c r="H212" s="36" t="s">
        <v>63</v>
      </c>
    </row>
    <row r="213" spans="1:8" ht="27" customHeight="1">
      <c r="A213" s="33">
        <v>204</v>
      </c>
      <c r="B213" s="50" t="s">
        <v>223</v>
      </c>
      <c r="C213" s="33" t="s">
        <v>158</v>
      </c>
      <c r="D213" s="33">
        <v>4</v>
      </c>
      <c r="E213" s="33" t="s">
        <v>301</v>
      </c>
      <c r="F213" s="33" t="s">
        <v>65</v>
      </c>
      <c r="G213" s="36">
        <v>1323.64</v>
      </c>
      <c r="H213" s="36" t="s">
        <v>63</v>
      </c>
    </row>
    <row r="214" spans="1:8" ht="27" customHeight="1">
      <c r="A214" s="33">
        <v>205</v>
      </c>
      <c r="B214" s="50" t="s">
        <v>223</v>
      </c>
      <c r="C214" s="33" t="s">
        <v>163</v>
      </c>
      <c r="D214" s="33">
        <v>1</v>
      </c>
      <c r="E214" s="33" t="s">
        <v>302</v>
      </c>
      <c r="F214" s="33" t="s">
        <v>65</v>
      </c>
      <c r="G214" s="36">
        <v>1323.64</v>
      </c>
      <c r="H214" s="36" t="s">
        <v>63</v>
      </c>
    </row>
    <row r="215" spans="1:8" ht="27" customHeight="1">
      <c r="A215" s="33">
        <v>206</v>
      </c>
      <c r="B215" s="50" t="s">
        <v>223</v>
      </c>
      <c r="C215" s="33" t="s">
        <v>163</v>
      </c>
      <c r="D215" s="33">
        <v>2</v>
      </c>
      <c r="E215" s="33" t="s">
        <v>303</v>
      </c>
      <c r="F215" s="33" t="s">
        <v>65</v>
      </c>
      <c r="G215" s="36">
        <v>1323.64</v>
      </c>
      <c r="H215" s="36" t="s">
        <v>63</v>
      </c>
    </row>
    <row r="216" spans="1:8" ht="27" customHeight="1">
      <c r="A216" s="33">
        <v>207</v>
      </c>
      <c r="B216" s="50" t="s">
        <v>223</v>
      </c>
      <c r="C216" s="33" t="s">
        <v>163</v>
      </c>
      <c r="D216" s="33">
        <v>3</v>
      </c>
      <c r="E216" s="33" t="s">
        <v>304</v>
      </c>
      <c r="F216" s="33" t="s">
        <v>65</v>
      </c>
      <c r="G216" s="36">
        <v>1323.64</v>
      </c>
      <c r="H216" s="36" t="s">
        <v>63</v>
      </c>
    </row>
    <row r="217" spans="1:8" ht="27" customHeight="1">
      <c r="A217" s="33">
        <v>208</v>
      </c>
      <c r="B217" s="50" t="s">
        <v>223</v>
      </c>
      <c r="C217" s="33" t="s">
        <v>163</v>
      </c>
      <c r="D217" s="33">
        <v>4</v>
      </c>
      <c r="E217" s="33" t="s">
        <v>305</v>
      </c>
      <c r="F217" s="33" t="s">
        <v>65</v>
      </c>
      <c r="G217" s="36">
        <v>1323.64</v>
      </c>
      <c r="H217" s="36" t="s">
        <v>63</v>
      </c>
    </row>
    <row r="218" spans="1:8" ht="27" customHeight="1">
      <c r="A218" s="33">
        <v>209</v>
      </c>
      <c r="B218" s="50" t="s">
        <v>223</v>
      </c>
      <c r="C218" s="33" t="s">
        <v>168</v>
      </c>
      <c r="D218" s="33">
        <v>1</v>
      </c>
      <c r="E218" s="33" t="s">
        <v>306</v>
      </c>
      <c r="F218" s="33" t="s">
        <v>65</v>
      </c>
      <c r="G218" s="36">
        <v>1323.64</v>
      </c>
      <c r="H218" s="36" t="s">
        <v>63</v>
      </c>
    </row>
    <row r="219" spans="1:8" ht="27" customHeight="1">
      <c r="A219" s="33">
        <v>210</v>
      </c>
      <c r="B219" s="50" t="s">
        <v>223</v>
      </c>
      <c r="C219" s="33" t="s">
        <v>168</v>
      </c>
      <c r="D219" s="33">
        <v>2</v>
      </c>
      <c r="E219" s="33" t="s">
        <v>307</v>
      </c>
      <c r="F219" s="33" t="s">
        <v>65</v>
      </c>
      <c r="G219" s="36">
        <v>1323.64</v>
      </c>
      <c r="H219" s="36" t="s">
        <v>63</v>
      </c>
    </row>
    <row r="220" spans="1:8" ht="27" customHeight="1">
      <c r="A220" s="33">
        <v>211</v>
      </c>
      <c r="B220" s="50" t="s">
        <v>223</v>
      </c>
      <c r="C220" s="33" t="s">
        <v>168</v>
      </c>
      <c r="D220" s="33">
        <v>3</v>
      </c>
      <c r="E220" s="33" t="s">
        <v>308</v>
      </c>
      <c r="F220" s="33" t="s">
        <v>65</v>
      </c>
      <c r="G220" s="36">
        <v>1323.64</v>
      </c>
      <c r="H220" s="36" t="s">
        <v>63</v>
      </c>
    </row>
    <row r="221" spans="1:8" ht="27" customHeight="1">
      <c r="A221" s="33">
        <v>212</v>
      </c>
      <c r="B221" s="50" t="s">
        <v>223</v>
      </c>
      <c r="C221" s="33" t="s">
        <v>168</v>
      </c>
      <c r="D221" s="33">
        <v>4</v>
      </c>
      <c r="E221" s="33" t="s">
        <v>309</v>
      </c>
      <c r="F221" s="33" t="s">
        <v>65</v>
      </c>
      <c r="G221" s="36">
        <v>1323.64</v>
      </c>
      <c r="H221" s="36" t="s">
        <v>63</v>
      </c>
    </row>
    <row r="222" spans="1:8" ht="27" customHeight="1">
      <c r="A222" s="33">
        <v>213</v>
      </c>
      <c r="B222" s="50" t="s">
        <v>223</v>
      </c>
      <c r="C222" s="33" t="s">
        <v>173</v>
      </c>
      <c r="D222" s="33">
        <v>1</v>
      </c>
      <c r="E222" s="33" t="s">
        <v>310</v>
      </c>
      <c r="F222" s="33" t="s">
        <v>65</v>
      </c>
      <c r="G222" s="36">
        <v>1323.64</v>
      </c>
      <c r="H222" s="36" t="s">
        <v>63</v>
      </c>
    </row>
    <row r="223" spans="1:8" ht="27" customHeight="1">
      <c r="A223" s="33">
        <v>214</v>
      </c>
      <c r="B223" s="50" t="s">
        <v>223</v>
      </c>
      <c r="C223" s="33" t="s">
        <v>173</v>
      </c>
      <c r="D223" s="33">
        <v>2</v>
      </c>
      <c r="E223" s="33" t="s">
        <v>311</v>
      </c>
      <c r="F223" s="33" t="s">
        <v>65</v>
      </c>
      <c r="G223" s="36">
        <v>1323.64</v>
      </c>
      <c r="H223" s="36" t="s">
        <v>63</v>
      </c>
    </row>
    <row r="224" spans="1:8" ht="27" customHeight="1">
      <c r="A224" s="33">
        <v>215</v>
      </c>
      <c r="B224" s="50" t="s">
        <v>223</v>
      </c>
      <c r="C224" s="33" t="s">
        <v>173</v>
      </c>
      <c r="D224" s="33">
        <v>3</v>
      </c>
      <c r="E224" s="33" t="s">
        <v>312</v>
      </c>
      <c r="F224" s="33" t="s">
        <v>65</v>
      </c>
      <c r="G224" s="36">
        <v>1323.64</v>
      </c>
      <c r="H224" s="36" t="s">
        <v>63</v>
      </c>
    </row>
    <row r="225" spans="1:8" ht="27" customHeight="1">
      <c r="A225" s="33">
        <v>216</v>
      </c>
      <c r="B225" s="50" t="s">
        <v>223</v>
      </c>
      <c r="C225" s="33" t="s">
        <v>173</v>
      </c>
      <c r="D225" s="33">
        <v>4</v>
      </c>
      <c r="E225" s="33" t="s">
        <v>313</v>
      </c>
      <c r="F225" s="33" t="s">
        <v>65</v>
      </c>
      <c r="G225" s="36">
        <v>1323.64</v>
      </c>
      <c r="H225" s="36" t="s">
        <v>63</v>
      </c>
    </row>
    <row r="226" spans="1:8" ht="27" customHeight="1">
      <c r="A226" s="33">
        <v>217</v>
      </c>
      <c r="B226" s="50" t="s">
        <v>223</v>
      </c>
      <c r="C226" s="33" t="s">
        <v>178</v>
      </c>
      <c r="D226" s="33">
        <v>1</v>
      </c>
      <c r="E226" s="33" t="s">
        <v>314</v>
      </c>
      <c r="F226" s="33" t="s">
        <v>65</v>
      </c>
      <c r="G226" s="36">
        <v>1323.64</v>
      </c>
      <c r="H226" s="36" t="s">
        <v>63</v>
      </c>
    </row>
    <row r="227" spans="1:8" ht="27" customHeight="1">
      <c r="A227" s="33">
        <v>218</v>
      </c>
      <c r="B227" s="50" t="s">
        <v>223</v>
      </c>
      <c r="C227" s="33" t="s">
        <v>178</v>
      </c>
      <c r="D227" s="33">
        <v>2</v>
      </c>
      <c r="E227" s="33" t="s">
        <v>315</v>
      </c>
      <c r="F227" s="33" t="s">
        <v>65</v>
      </c>
      <c r="G227" s="36">
        <v>1323.64</v>
      </c>
      <c r="H227" s="36" t="s">
        <v>63</v>
      </c>
    </row>
    <row r="228" spans="1:8" ht="27" customHeight="1">
      <c r="A228" s="33">
        <v>219</v>
      </c>
      <c r="B228" s="50" t="s">
        <v>223</v>
      </c>
      <c r="C228" s="33" t="s">
        <v>178</v>
      </c>
      <c r="D228" s="33">
        <v>3</v>
      </c>
      <c r="E228" s="33" t="s">
        <v>316</v>
      </c>
      <c r="F228" s="33" t="s">
        <v>65</v>
      </c>
      <c r="G228" s="36">
        <v>1323.64</v>
      </c>
      <c r="H228" s="36" t="s">
        <v>63</v>
      </c>
    </row>
    <row r="229" spans="1:8" ht="27" customHeight="1">
      <c r="A229" s="33">
        <v>220</v>
      </c>
      <c r="B229" s="50" t="s">
        <v>223</v>
      </c>
      <c r="C229" s="33" t="s">
        <v>178</v>
      </c>
      <c r="D229" s="33">
        <v>4</v>
      </c>
      <c r="E229" s="33" t="s">
        <v>317</v>
      </c>
      <c r="F229" s="33" t="s">
        <v>65</v>
      </c>
      <c r="G229" s="36">
        <v>1323.64</v>
      </c>
      <c r="H229" s="36" t="s">
        <v>63</v>
      </c>
    </row>
    <row r="230" spans="1:8" ht="27" customHeight="1">
      <c r="A230" s="33">
        <v>221</v>
      </c>
      <c r="B230" s="50" t="s">
        <v>223</v>
      </c>
      <c r="C230" s="33" t="s">
        <v>183</v>
      </c>
      <c r="D230" s="33">
        <v>1</v>
      </c>
      <c r="E230" s="33" t="s">
        <v>318</v>
      </c>
      <c r="F230" s="33" t="s">
        <v>65</v>
      </c>
      <c r="G230" s="36">
        <v>1323.64</v>
      </c>
      <c r="H230" s="36" t="s">
        <v>63</v>
      </c>
    </row>
    <row r="231" spans="1:8" ht="27" customHeight="1">
      <c r="A231" s="33">
        <v>222</v>
      </c>
      <c r="B231" s="50" t="s">
        <v>223</v>
      </c>
      <c r="C231" s="33" t="s">
        <v>183</v>
      </c>
      <c r="D231" s="33">
        <v>2</v>
      </c>
      <c r="E231" s="33" t="s">
        <v>319</v>
      </c>
      <c r="F231" s="33" t="s">
        <v>65</v>
      </c>
      <c r="G231" s="36">
        <v>1323.64</v>
      </c>
      <c r="H231" s="36" t="s">
        <v>63</v>
      </c>
    </row>
    <row r="232" spans="1:8" ht="27" customHeight="1">
      <c r="A232" s="33">
        <v>223</v>
      </c>
      <c r="B232" s="50" t="s">
        <v>223</v>
      </c>
      <c r="C232" s="33" t="s">
        <v>183</v>
      </c>
      <c r="D232" s="33">
        <v>3</v>
      </c>
      <c r="E232" s="33" t="s">
        <v>320</v>
      </c>
      <c r="F232" s="33" t="s">
        <v>65</v>
      </c>
      <c r="G232" s="36">
        <v>1323.64</v>
      </c>
      <c r="H232" s="36" t="s">
        <v>63</v>
      </c>
    </row>
    <row r="233" spans="1:8" ht="27" customHeight="1">
      <c r="A233" s="33">
        <v>224</v>
      </c>
      <c r="B233" s="50" t="s">
        <v>223</v>
      </c>
      <c r="C233" s="33" t="s">
        <v>183</v>
      </c>
      <c r="D233" s="33">
        <v>4</v>
      </c>
      <c r="E233" s="33" t="s">
        <v>321</v>
      </c>
      <c r="F233" s="33" t="s">
        <v>65</v>
      </c>
      <c r="G233" s="36">
        <v>1323.64</v>
      </c>
      <c r="H233" s="36" t="s">
        <v>63</v>
      </c>
    </row>
    <row r="234" spans="1:8" ht="27" customHeight="1">
      <c r="A234" s="33">
        <v>225</v>
      </c>
      <c r="B234" s="50" t="s">
        <v>223</v>
      </c>
      <c r="C234" s="33" t="s">
        <v>188</v>
      </c>
      <c r="D234" s="33">
        <v>1</v>
      </c>
      <c r="E234" s="33" t="s">
        <v>322</v>
      </c>
      <c r="F234" s="33" t="s">
        <v>65</v>
      </c>
      <c r="G234" s="36">
        <v>1323.64</v>
      </c>
      <c r="H234" s="36" t="s">
        <v>63</v>
      </c>
    </row>
    <row r="235" spans="1:8" ht="27" customHeight="1">
      <c r="A235" s="33">
        <v>226</v>
      </c>
      <c r="B235" s="50" t="s">
        <v>223</v>
      </c>
      <c r="C235" s="33" t="s">
        <v>188</v>
      </c>
      <c r="D235" s="33">
        <v>2</v>
      </c>
      <c r="E235" s="33" t="s">
        <v>323</v>
      </c>
      <c r="F235" s="33" t="s">
        <v>65</v>
      </c>
      <c r="G235" s="36">
        <v>1323.64</v>
      </c>
      <c r="H235" s="36" t="s">
        <v>63</v>
      </c>
    </row>
    <row r="236" spans="1:8" ht="27" customHeight="1">
      <c r="A236" s="33">
        <v>227</v>
      </c>
      <c r="B236" s="50" t="s">
        <v>223</v>
      </c>
      <c r="C236" s="33" t="s">
        <v>188</v>
      </c>
      <c r="D236" s="33">
        <v>3</v>
      </c>
      <c r="E236" s="33" t="s">
        <v>324</v>
      </c>
      <c r="F236" s="33" t="s">
        <v>65</v>
      </c>
      <c r="G236" s="36">
        <v>1323.64</v>
      </c>
      <c r="H236" s="36" t="s">
        <v>63</v>
      </c>
    </row>
    <row r="237" spans="1:8" ht="27" customHeight="1">
      <c r="A237" s="33">
        <v>228</v>
      </c>
      <c r="B237" s="50" t="s">
        <v>223</v>
      </c>
      <c r="C237" s="33" t="s">
        <v>188</v>
      </c>
      <c r="D237" s="33">
        <v>4</v>
      </c>
      <c r="E237" s="33" t="s">
        <v>325</v>
      </c>
      <c r="F237" s="33" t="s">
        <v>65</v>
      </c>
      <c r="G237" s="36">
        <v>1323.64</v>
      </c>
      <c r="H237" s="36" t="s">
        <v>63</v>
      </c>
    </row>
    <row r="238" spans="1:8" ht="27" customHeight="1">
      <c r="A238" s="33">
        <v>229</v>
      </c>
      <c r="B238" s="50" t="s">
        <v>223</v>
      </c>
      <c r="C238" s="33" t="s">
        <v>193</v>
      </c>
      <c r="D238" s="33">
        <v>1</v>
      </c>
      <c r="E238" s="33" t="s">
        <v>326</v>
      </c>
      <c r="F238" s="33" t="s">
        <v>65</v>
      </c>
      <c r="G238" s="36">
        <v>1323.64</v>
      </c>
      <c r="H238" s="36" t="s">
        <v>63</v>
      </c>
    </row>
    <row r="239" spans="1:8" ht="27" customHeight="1">
      <c r="A239" s="33">
        <v>230</v>
      </c>
      <c r="B239" s="50" t="s">
        <v>223</v>
      </c>
      <c r="C239" s="33" t="s">
        <v>193</v>
      </c>
      <c r="D239" s="33">
        <v>2</v>
      </c>
      <c r="E239" s="33" t="s">
        <v>327</v>
      </c>
      <c r="F239" s="33" t="s">
        <v>65</v>
      </c>
      <c r="G239" s="36">
        <v>1323.64</v>
      </c>
      <c r="H239" s="36" t="s">
        <v>63</v>
      </c>
    </row>
    <row r="240" spans="1:8" ht="27" customHeight="1">
      <c r="A240" s="33">
        <v>231</v>
      </c>
      <c r="B240" s="50" t="s">
        <v>223</v>
      </c>
      <c r="C240" s="33" t="s">
        <v>193</v>
      </c>
      <c r="D240" s="33">
        <v>3</v>
      </c>
      <c r="E240" s="33" t="s">
        <v>328</v>
      </c>
      <c r="F240" s="33" t="s">
        <v>65</v>
      </c>
      <c r="G240" s="36">
        <v>1323.64</v>
      </c>
      <c r="H240" s="36" t="s">
        <v>63</v>
      </c>
    </row>
    <row r="241" spans="1:8" ht="27" customHeight="1">
      <c r="A241" s="33">
        <v>232</v>
      </c>
      <c r="B241" s="50" t="s">
        <v>223</v>
      </c>
      <c r="C241" s="33" t="s">
        <v>193</v>
      </c>
      <c r="D241" s="33">
        <v>4</v>
      </c>
      <c r="E241" s="33" t="s">
        <v>329</v>
      </c>
      <c r="F241" s="33" t="s">
        <v>65</v>
      </c>
      <c r="G241" s="36">
        <v>1323.64</v>
      </c>
      <c r="H241" s="36" t="s">
        <v>63</v>
      </c>
    </row>
    <row r="242" spans="1:8" ht="27" customHeight="1">
      <c r="A242" s="33">
        <v>233</v>
      </c>
      <c r="B242" s="50" t="s">
        <v>223</v>
      </c>
      <c r="C242" s="33" t="s">
        <v>198</v>
      </c>
      <c r="D242" s="33">
        <v>1</v>
      </c>
      <c r="E242" s="33" t="s">
        <v>330</v>
      </c>
      <c r="F242" s="33" t="s">
        <v>65</v>
      </c>
      <c r="G242" s="36">
        <v>1323.64</v>
      </c>
      <c r="H242" s="36" t="s">
        <v>63</v>
      </c>
    </row>
    <row r="243" spans="1:8" ht="27" customHeight="1">
      <c r="A243" s="33">
        <v>234</v>
      </c>
      <c r="B243" s="50" t="s">
        <v>223</v>
      </c>
      <c r="C243" s="33" t="s">
        <v>198</v>
      </c>
      <c r="D243" s="33">
        <v>2</v>
      </c>
      <c r="E243" s="33" t="s">
        <v>331</v>
      </c>
      <c r="F243" s="33" t="s">
        <v>149</v>
      </c>
      <c r="G243" s="36">
        <v>1107.927756</v>
      </c>
      <c r="H243" s="36" t="s">
        <v>150</v>
      </c>
    </row>
    <row r="244" spans="1:8" ht="27" customHeight="1">
      <c r="A244" s="33">
        <v>235</v>
      </c>
      <c r="B244" s="50" t="s">
        <v>223</v>
      </c>
      <c r="C244" s="33" t="s">
        <v>198</v>
      </c>
      <c r="D244" s="33">
        <v>3</v>
      </c>
      <c r="E244" s="33" t="s">
        <v>332</v>
      </c>
      <c r="F244" s="33" t="s">
        <v>65</v>
      </c>
      <c r="G244" s="36">
        <v>1323.64</v>
      </c>
      <c r="H244" s="36" t="s">
        <v>63</v>
      </c>
    </row>
    <row r="245" spans="1:8" ht="27" customHeight="1">
      <c r="A245" s="33">
        <v>236</v>
      </c>
      <c r="B245" s="50" t="s">
        <v>223</v>
      </c>
      <c r="C245" s="33" t="s">
        <v>198</v>
      </c>
      <c r="D245" s="33">
        <v>4</v>
      </c>
      <c r="E245" s="33" t="s">
        <v>333</v>
      </c>
      <c r="F245" s="33" t="s">
        <v>65</v>
      </c>
      <c r="G245" s="36">
        <v>1323.64</v>
      </c>
      <c r="H245" s="36" t="s">
        <v>63</v>
      </c>
    </row>
    <row r="246" spans="1:8" ht="27" customHeight="1">
      <c r="A246" s="33">
        <v>237</v>
      </c>
      <c r="B246" s="50" t="s">
        <v>223</v>
      </c>
      <c r="C246" s="33" t="s">
        <v>203</v>
      </c>
      <c r="D246" s="33">
        <v>1</v>
      </c>
      <c r="E246" s="33" t="s">
        <v>334</v>
      </c>
      <c r="F246" s="33" t="s">
        <v>65</v>
      </c>
      <c r="G246" s="36">
        <v>1323.64</v>
      </c>
      <c r="H246" s="36" t="s">
        <v>63</v>
      </c>
    </row>
    <row r="247" spans="1:8" ht="27" customHeight="1">
      <c r="A247" s="33">
        <v>238</v>
      </c>
      <c r="B247" s="50" t="s">
        <v>223</v>
      </c>
      <c r="C247" s="33" t="s">
        <v>203</v>
      </c>
      <c r="D247" s="33">
        <v>2</v>
      </c>
      <c r="E247" s="33" t="s">
        <v>335</v>
      </c>
      <c r="F247" s="33" t="s">
        <v>65</v>
      </c>
      <c r="G247" s="36">
        <v>1323.64</v>
      </c>
      <c r="H247" s="36" t="s">
        <v>63</v>
      </c>
    </row>
    <row r="248" spans="1:8" ht="27" customHeight="1">
      <c r="A248" s="33">
        <v>239</v>
      </c>
      <c r="B248" s="50" t="s">
        <v>223</v>
      </c>
      <c r="C248" s="33" t="s">
        <v>203</v>
      </c>
      <c r="D248" s="33">
        <v>3</v>
      </c>
      <c r="E248" s="33" t="s">
        <v>336</v>
      </c>
      <c r="F248" s="33" t="s">
        <v>65</v>
      </c>
      <c r="G248" s="36">
        <v>1323.64</v>
      </c>
      <c r="H248" s="36" t="s">
        <v>63</v>
      </c>
    </row>
    <row r="249" spans="1:8" ht="27" customHeight="1">
      <c r="A249" s="33">
        <v>240</v>
      </c>
      <c r="B249" s="50" t="s">
        <v>223</v>
      </c>
      <c r="C249" s="33" t="s">
        <v>203</v>
      </c>
      <c r="D249" s="33">
        <v>4</v>
      </c>
      <c r="E249" s="33" t="s">
        <v>337</v>
      </c>
      <c r="F249" s="33" t="s">
        <v>65</v>
      </c>
      <c r="G249" s="36">
        <v>1323.64</v>
      </c>
      <c r="H249" s="36" t="s">
        <v>63</v>
      </c>
    </row>
    <row r="250" spans="1:8" ht="27" customHeight="1">
      <c r="A250" s="33">
        <v>241</v>
      </c>
      <c r="B250" s="50" t="s">
        <v>223</v>
      </c>
      <c r="C250" s="33" t="s">
        <v>208</v>
      </c>
      <c r="D250" s="33">
        <v>1</v>
      </c>
      <c r="E250" s="33" t="s">
        <v>338</v>
      </c>
      <c r="F250" s="33" t="s">
        <v>65</v>
      </c>
      <c r="G250" s="36">
        <v>1323.64</v>
      </c>
      <c r="H250" s="36" t="s">
        <v>63</v>
      </c>
    </row>
    <row r="251" spans="1:8" ht="27" customHeight="1">
      <c r="A251" s="33">
        <v>242</v>
      </c>
      <c r="B251" s="50" t="s">
        <v>223</v>
      </c>
      <c r="C251" s="33" t="s">
        <v>208</v>
      </c>
      <c r="D251" s="33">
        <v>2</v>
      </c>
      <c r="E251" s="33" t="s">
        <v>339</v>
      </c>
      <c r="F251" s="33" t="s">
        <v>65</v>
      </c>
      <c r="G251" s="36">
        <v>1323.64</v>
      </c>
      <c r="H251" s="36" t="s">
        <v>63</v>
      </c>
    </row>
    <row r="252" spans="1:8" ht="27" customHeight="1">
      <c r="A252" s="33">
        <v>243</v>
      </c>
      <c r="B252" s="50" t="s">
        <v>223</v>
      </c>
      <c r="C252" s="33" t="s">
        <v>208</v>
      </c>
      <c r="D252" s="33">
        <v>3</v>
      </c>
      <c r="E252" s="33" t="s">
        <v>340</v>
      </c>
      <c r="F252" s="33" t="s">
        <v>65</v>
      </c>
      <c r="G252" s="36">
        <v>1323.64</v>
      </c>
      <c r="H252" s="36" t="s">
        <v>63</v>
      </c>
    </row>
    <row r="253" spans="1:8" ht="27" customHeight="1">
      <c r="A253" s="33">
        <v>244</v>
      </c>
      <c r="B253" s="50" t="s">
        <v>223</v>
      </c>
      <c r="C253" s="33" t="s">
        <v>208</v>
      </c>
      <c r="D253" s="33">
        <v>4</v>
      </c>
      <c r="E253" s="33" t="s">
        <v>341</v>
      </c>
      <c r="F253" s="33" t="s">
        <v>65</v>
      </c>
      <c r="G253" s="36">
        <v>1323.64</v>
      </c>
      <c r="H253" s="36" t="s">
        <v>63</v>
      </c>
    </row>
    <row r="254" spans="1:8" ht="27" customHeight="1">
      <c r="A254" s="33">
        <v>245</v>
      </c>
      <c r="B254" s="50" t="s">
        <v>223</v>
      </c>
      <c r="C254" s="33" t="s">
        <v>213</v>
      </c>
      <c r="D254" s="33">
        <v>1</v>
      </c>
      <c r="E254" s="33" t="s">
        <v>342</v>
      </c>
      <c r="F254" s="33" t="s">
        <v>65</v>
      </c>
      <c r="G254" s="36">
        <v>1323.64</v>
      </c>
      <c r="H254" s="36" t="s">
        <v>63</v>
      </c>
    </row>
    <row r="255" spans="1:8" ht="27" customHeight="1">
      <c r="A255" s="33">
        <v>246</v>
      </c>
      <c r="B255" s="50" t="s">
        <v>223</v>
      </c>
      <c r="C255" s="33" t="s">
        <v>213</v>
      </c>
      <c r="D255" s="33">
        <v>2</v>
      </c>
      <c r="E255" s="33" t="s">
        <v>343</v>
      </c>
      <c r="F255" s="33" t="s">
        <v>65</v>
      </c>
      <c r="G255" s="36">
        <v>1323.64</v>
      </c>
      <c r="H255" s="36" t="s">
        <v>63</v>
      </c>
    </row>
    <row r="256" spans="1:8" ht="27" customHeight="1">
      <c r="A256" s="33">
        <v>247</v>
      </c>
      <c r="B256" s="50" t="s">
        <v>223</v>
      </c>
      <c r="C256" s="33" t="s">
        <v>213</v>
      </c>
      <c r="D256" s="33">
        <v>3</v>
      </c>
      <c r="E256" s="33" t="s">
        <v>344</v>
      </c>
      <c r="F256" s="33" t="s">
        <v>65</v>
      </c>
      <c r="G256" s="36">
        <v>1323.64</v>
      </c>
      <c r="H256" s="36" t="s">
        <v>63</v>
      </c>
    </row>
    <row r="257" spans="1:8" ht="27" customHeight="1">
      <c r="A257" s="33">
        <v>248</v>
      </c>
      <c r="B257" s="50" t="s">
        <v>223</v>
      </c>
      <c r="C257" s="33" t="s">
        <v>213</v>
      </c>
      <c r="D257" s="33">
        <v>4</v>
      </c>
      <c r="E257" s="33" t="s">
        <v>345</v>
      </c>
      <c r="F257" s="33" t="s">
        <v>65</v>
      </c>
      <c r="G257" s="36">
        <v>1323.64</v>
      </c>
      <c r="H257" s="36" t="s">
        <v>63</v>
      </c>
    </row>
    <row r="258" spans="1:8" ht="27" customHeight="1">
      <c r="A258" s="33">
        <v>249</v>
      </c>
      <c r="B258" s="50" t="s">
        <v>223</v>
      </c>
      <c r="C258" s="33" t="s">
        <v>218</v>
      </c>
      <c r="D258" s="33">
        <v>1</v>
      </c>
      <c r="E258" s="33" t="s">
        <v>346</v>
      </c>
      <c r="F258" s="33" t="s">
        <v>65</v>
      </c>
      <c r="G258" s="36">
        <v>1323.64</v>
      </c>
      <c r="H258" s="36" t="s">
        <v>63</v>
      </c>
    </row>
    <row r="259" spans="1:8" ht="27" customHeight="1">
      <c r="A259" s="33">
        <v>250</v>
      </c>
      <c r="B259" s="50" t="s">
        <v>223</v>
      </c>
      <c r="C259" s="33" t="s">
        <v>218</v>
      </c>
      <c r="D259" s="33">
        <v>2</v>
      </c>
      <c r="E259" s="33" t="s">
        <v>347</v>
      </c>
      <c r="F259" s="33" t="s">
        <v>65</v>
      </c>
      <c r="G259" s="36">
        <v>1323.64</v>
      </c>
      <c r="H259" s="36" t="s">
        <v>63</v>
      </c>
    </row>
    <row r="260" spans="1:8" ht="27" customHeight="1">
      <c r="A260" s="33">
        <v>251</v>
      </c>
      <c r="B260" s="50" t="s">
        <v>223</v>
      </c>
      <c r="C260" s="33" t="s">
        <v>218</v>
      </c>
      <c r="D260" s="33">
        <v>3</v>
      </c>
      <c r="E260" s="33" t="s">
        <v>348</v>
      </c>
      <c r="F260" s="33" t="s">
        <v>65</v>
      </c>
      <c r="G260" s="36">
        <v>1323.64</v>
      </c>
      <c r="H260" s="36" t="s">
        <v>63</v>
      </c>
    </row>
    <row r="261" spans="1:8" ht="27" customHeight="1">
      <c r="A261" s="33">
        <v>252</v>
      </c>
      <c r="B261" s="50" t="s">
        <v>223</v>
      </c>
      <c r="C261" s="33" t="s">
        <v>218</v>
      </c>
      <c r="D261" s="33">
        <v>4</v>
      </c>
      <c r="E261" s="33" t="s">
        <v>349</v>
      </c>
      <c r="F261" s="33" t="s">
        <v>65</v>
      </c>
      <c r="G261" s="36">
        <v>1323.64</v>
      </c>
      <c r="H261" s="36" t="s">
        <v>63</v>
      </c>
    </row>
    <row r="262" spans="1:8" ht="27" customHeight="1">
      <c r="A262" s="33">
        <v>253</v>
      </c>
      <c r="B262" s="50" t="s">
        <v>350</v>
      </c>
      <c r="C262" s="33" t="s">
        <v>60</v>
      </c>
      <c r="D262" s="33">
        <v>1</v>
      </c>
      <c r="E262" s="33" t="s">
        <v>351</v>
      </c>
      <c r="F262" s="33" t="s">
        <v>352</v>
      </c>
      <c r="G262" s="36">
        <v>1398.88</v>
      </c>
      <c r="H262" s="36" t="s">
        <v>353</v>
      </c>
    </row>
    <row r="263" spans="1:8" ht="27" customHeight="1">
      <c r="A263" s="33">
        <v>254</v>
      </c>
      <c r="B263" s="50" t="s">
        <v>350</v>
      </c>
      <c r="C263" s="33" t="s">
        <v>60</v>
      </c>
      <c r="D263" s="33">
        <v>2</v>
      </c>
      <c r="E263" s="33" t="s">
        <v>354</v>
      </c>
      <c r="F263" s="33" t="s">
        <v>352</v>
      </c>
      <c r="G263" s="36">
        <v>1398.88</v>
      </c>
      <c r="H263" s="36" t="s">
        <v>353</v>
      </c>
    </row>
    <row r="264" spans="1:8" ht="27" customHeight="1">
      <c r="A264" s="33">
        <v>255</v>
      </c>
      <c r="B264" s="50" t="s">
        <v>350</v>
      </c>
      <c r="C264" s="33" t="s">
        <v>66</v>
      </c>
      <c r="D264" s="33">
        <v>1</v>
      </c>
      <c r="E264" s="33" t="s">
        <v>355</v>
      </c>
      <c r="F264" s="33" t="s">
        <v>352</v>
      </c>
      <c r="G264" s="36">
        <v>1398.88</v>
      </c>
      <c r="H264" s="36" t="s">
        <v>353</v>
      </c>
    </row>
    <row r="265" spans="1:8" ht="27" customHeight="1">
      <c r="A265" s="33">
        <v>256</v>
      </c>
      <c r="B265" s="50" t="s">
        <v>350</v>
      </c>
      <c r="C265" s="33" t="s">
        <v>66</v>
      </c>
      <c r="D265" s="33">
        <v>2</v>
      </c>
      <c r="E265" s="33" t="s">
        <v>356</v>
      </c>
      <c r="F265" s="33" t="s">
        <v>352</v>
      </c>
      <c r="G265" s="36">
        <v>1398.88</v>
      </c>
      <c r="H265" s="36" t="s">
        <v>353</v>
      </c>
    </row>
    <row r="266" spans="1:8" ht="27" customHeight="1">
      <c r="A266" s="33">
        <v>257</v>
      </c>
      <c r="B266" s="50" t="s">
        <v>350</v>
      </c>
      <c r="C266" s="33" t="s">
        <v>66</v>
      </c>
      <c r="D266" s="33">
        <v>3</v>
      </c>
      <c r="E266" s="33" t="s">
        <v>357</v>
      </c>
      <c r="F266" s="33" t="s">
        <v>352</v>
      </c>
      <c r="G266" s="36">
        <v>1398.88</v>
      </c>
      <c r="H266" s="36" t="s">
        <v>353</v>
      </c>
    </row>
    <row r="267" spans="1:8" ht="27" customHeight="1">
      <c r="A267" s="33">
        <v>258</v>
      </c>
      <c r="B267" s="50" t="s">
        <v>350</v>
      </c>
      <c r="C267" s="33" t="s">
        <v>66</v>
      </c>
      <c r="D267" s="33">
        <v>4</v>
      </c>
      <c r="E267" s="33" t="s">
        <v>358</v>
      </c>
      <c r="F267" s="33" t="s">
        <v>352</v>
      </c>
      <c r="G267" s="36">
        <v>1398.88</v>
      </c>
      <c r="H267" s="36" t="s">
        <v>353</v>
      </c>
    </row>
    <row r="268" spans="1:8" ht="27" customHeight="1">
      <c r="A268" s="33">
        <v>259</v>
      </c>
      <c r="B268" s="50" t="s">
        <v>350</v>
      </c>
      <c r="C268" s="33" t="s">
        <v>71</v>
      </c>
      <c r="D268" s="33">
        <v>1</v>
      </c>
      <c r="E268" s="33" t="s">
        <v>359</v>
      </c>
      <c r="F268" s="33" t="s">
        <v>352</v>
      </c>
      <c r="G268" s="36">
        <v>1398.88</v>
      </c>
      <c r="H268" s="36" t="s">
        <v>353</v>
      </c>
    </row>
    <row r="269" spans="1:8" ht="27" customHeight="1">
      <c r="A269" s="33">
        <v>260</v>
      </c>
      <c r="B269" s="50" t="s">
        <v>350</v>
      </c>
      <c r="C269" s="33" t="s">
        <v>71</v>
      </c>
      <c r="D269" s="33">
        <v>2</v>
      </c>
      <c r="E269" s="33" t="s">
        <v>360</v>
      </c>
      <c r="F269" s="33" t="s">
        <v>352</v>
      </c>
      <c r="G269" s="36">
        <v>1398.88</v>
      </c>
      <c r="H269" s="36" t="s">
        <v>353</v>
      </c>
    </row>
    <row r="270" spans="1:8" ht="27" customHeight="1">
      <c r="A270" s="33">
        <v>261</v>
      </c>
      <c r="B270" s="50" t="s">
        <v>350</v>
      </c>
      <c r="C270" s="33" t="s">
        <v>71</v>
      </c>
      <c r="D270" s="33">
        <v>3</v>
      </c>
      <c r="E270" s="33" t="s">
        <v>361</v>
      </c>
      <c r="F270" s="33" t="s">
        <v>352</v>
      </c>
      <c r="G270" s="36">
        <v>1398.88</v>
      </c>
      <c r="H270" s="36" t="s">
        <v>353</v>
      </c>
    </row>
    <row r="271" spans="1:8" ht="27" customHeight="1">
      <c r="A271" s="33">
        <v>262</v>
      </c>
      <c r="B271" s="50" t="s">
        <v>350</v>
      </c>
      <c r="C271" s="33" t="s">
        <v>71</v>
      </c>
      <c r="D271" s="33">
        <v>4</v>
      </c>
      <c r="E271" s="33" t="s">
        <v>362</v>
      </c>
      <c r="F271" s="33" t="s">
        <v>352</v>
      </c>
      <c r="G271" s="36">
        <v>1398.88</v>
      </c>
      <c r="H271" s="36" t="s">
        <v>353</v>
      </c>
    </row>
    <row r="272" spans="1:8" ht="27" customHeight="1">
      <c r="A272" s="33">
        <v>263</v>
      </c>
      <c r="B272" s="50" t="s">
        <v>350</v>
      </c>
      <c r="C272" s="33" t="s">
        <v>76</v>
      </c>
      <c r="D272" s="33">
        <v>1</v>
      </c>
      <c r="E272" s="33" t="s">
        <v>363</v>
      </c>
      <c r="F272" s="33" t="s">
        <v>352</v>
      </c>
      <c r="G272" s="36">
        <v>1398.88</v>
      </c>
      <c r="H272" s="36" t="s">
        <v>353</v>
      </c>
    </row>
    <row r="273" spans="1:8" ht="27" customHeight="1">
      <c r="A273" s="33">
        <v>264</v>
      </c>
      <c r="B273" s="50" t="s">
        <v>350</v>
      </c>
      <c r="C273" s="33" t="s">
        <v>76</v>
      </c>
      <c r="D273" s="33">
        <v>2</v>
      </c>
      <c r="E273" s="33" t="s">
        <v>364</v>
      </c>
      <c r="F273" s="33" t="s">
        <v>352</v>
      </c>
      <c r="G273" s="36">
        <v>1398.88</v>
      </c>
      <c r="H273" s="36" t="s">
        <v>353</v>
      </c>
    </row>
    <row r="274" spans="1:8" ht="27" customHeight="1">
      <c r="A274" s="33">
        <v>265</v>
      </c>
      <c r="B274" s="50" t="s">
        <v>350</v>
      </c>
      <c r="C274" s="33" t="s">
        <v>76</v>
      </c>
      <c r="D274" s="33">
        <v>3</v>
      </c>
      <c r="E274" s="33" t="s">
        <v>365</v>
      </c>
      <c r="F274" s="33" t="s">
        <v>352</v>
      </c>
      <c r="G274" s="36">
        <v>1398.88</v>
      </c>
      <c r="H274" s="36" t="s">
        <v>353</v>
      </c>
    </row>
    <row r="275" spans="1:8" ht="27" customHeight="1">
      <c r="A275" s="33">
        <v>266</v>
      </c>
      <c r="B275" s="50" t="s">
        <v>350</v>
      </c>
      <c r="C275" s="33" t="s">
        <v>76</v>
      </c>
      <c r="D275" s="33">
        <v>4</v>
      </c>
      <c r="E275" s="33" t="s">
        <v>366</v>
      </c>
      <c r="F275" s="33" t="s">
        <v>352</v>
      </c>
      <c r="G275" s="36">
        <v>1398.88</v>
      </c>
      <c r="H275" s="36" t="s">
        <v>353</v>
      </c>
    </row>
    <row r="276" spans="1:8" ht="27" customHeight="1">
      <c r="A276" s="33">
        <v>267</v>
      </c>
      <c r="B276" s="50" t="s">
        <v>350</v>
      </c>
      <c r="C276" s="33" t="s">
        <v>81</v>
      </c>
      <c r="D276" s="33">
        <v>1</v>
      </c>
      <c r="E276" s="33" t="s">
        <v>367</v>
      </c>
      <c r="F276" s="33" t="s">
        <v>352</v>
      </c>
      <c r="G276" s="36">
        <v>1398.88</v>
      </c>
      <c r="H276" s="36" t="s">
        <v>353</v>
      </c>
    </row>
    <row r="277" spans="1:8" ht="27" customHeight="1">
      <c r="A277" s="33">
        <v>268</v>
      </c>
      <c r="B277" s="50" t="s">
        <v>350</v>
      </c>
      <c r="C277" s="33" t="s">
        <v>81</v>
      </c>
      <c r="D277" s="33">
        <v>2</v>
      </c>
      <c r="E277" s="33" t="s">
        <v>368</v>
      </c>
      <c r="F277" s="33" t="s">
        <v>352</v>
      </c>
      <c r="G277" s="36">
        <v>1398.88</v>
      </c>
      <c r="H277" s="36" t="s">
        <v>353</v>
      </c>
    </row>
    <row r="278" spans="1:8" ht="27" customHeight="1">
      <c r="A278" s="33">
        <v>269</v>
      </c>
      <c r="B278" s="50" t="s">
        <v>350</v>
      </c>
      <c r="C278" s="33" t="s">
        <v>81</v>
      </c>
      <c r="D278" s="33">
        <v>3</v>
      </c>
      <c r="E278" s="33" t="s">
        <v>369</v>
      </c>
      <c r="F278" s="33" t="s">
        <v>352</v>
      </c>
      <c r="G278" s="36">
        <v>1398.88</v>
      </c>
      <c r="H278" s="36" t="s">
        <v>353</v>
      </c>
    </row>
    <row r="279" spans="1:8" ht="27" customHeight="1">
      <c r="A279" s="33">
        <v>270</v>
      </c>
      <c r="B279" s="50" t="s">
        <v>350</v>
      </c>
      <c r="C279" s="33" t="s">
        <v>81</v>
      </c>
      <c r="D279" s="33">
        <v>4</v>
      </c>
      <c r="E279" s="33" t="s">
        <v>370</v>
      </c>
      <c r="F279" s="33" t="s">
        <v>352</v>
      </c>
      <c r="G279" s="36">
        <v>1398.88</v>
      </c>
      <c r="H279" s="36" t="s">
        <v>353</v>
      </c>
    </row>
    <row r="280" spans="1:8" ht="27" customHeight="1">
      <c r="A280" s="33">
        <v>271</v>
      </c>
      <c r="B280" s="50" t="s">
        <v>350</v>
      </c>
      <c r="C280" s="33" t="s">
        <v>86</v>
      </c>
      <c r="D280" s="33">
        <v>1</v>
      </c>
      <c r="E280" s="33" t="s">
        <v>371</v>
      </c>
      <c r="F280" s="33" t="s">
        <v>352</v>
      </c>
      <c r="G280" s="36">
        <v>1398.88</v>
      </c>
      <c r="H280" s="36" t="s">
        <v>353</v>
      </c>
    </row>
    <row r="281" spans="1:8" ht="27" customHeight="1">
      <c r="A281" s="33">
        <v>272</v>
      </c>
      <c r="B281" s="50" t="s">
        <v>350</v>
      </c>
      <c r="C281" s="33" t="s">
        <v>86</v>
      </c>
      <c r="D281" s="33">
        <v>2</v>
      </c>
      <c r="E281" s="33" t="s">
        <v>372</v>
      </c>
      <c r="F281" s="33" t="s">
        <v>352</v>
      </c>
      <c r="G281" s="36">
        <v>1398.88</v>
      </c>
      <c r="H281" s="36" t="s">
        <v>353</v>
      </c>
    </row>
    <row r="282" spans="1:8" ht="27" customHeight="1">
      <c r="A282" s="33">
        <v>273</v>
      </c>
      <c r="B282" s="50" t="s">
        <v>350</v>
      </c>
      <c r="C282" s="33" t="s">
        <v>86</v>
      </c>
      <c r="D282" s="33">
        <v>3</v>
      </c>
      <c r="E282" s="33" t="s">
        <v>373</v>
      </c>
      <c r="F282" s="33" t="s">
        <v>352</v>
      </c>
      <c r="G282" s="36">
        <v>1398.88</v>
      </c>
      <c r="H282" s="36" t="s">
        <v>353</v>
      </c>
    </row>
    <row r="283" spans="1:8" ht="27" customHeight="1">
      <c r="A283" s="33">
        <v>274</v>
      </c>
      <c r="B283" s="50" t="s">
        <v>350</v>
      </c>
      <c r="C283" s="33" t="s">
        <v>86</v>
      </c>
      <c r="D283" s="33">
        <v>4</v>
      </c>
      <c r="E283" s="33" t="s">
        <v>374</v>
      </c>
      <c r="F283" s="33" t="s">
        <v>352</v>
      </c>
      <c r="G283" s="36">
        <v>1398.88</v>
      </c>
      <c r="H283" s="36" t="s">
        <v>353</v>
      </c>
    </row>
    <row r="284" spans="1:8" ht="27" customHeight="1">
      <c r="A284" s="33">
        <v>275</v>
      </c>
      <c r="B284" s="50" t="s">
        <v>350</v>
      </c>
      <c r="C284" s="33" t="s">
        <v>91</v>
      </c>
      <c r="D284" s="33">
        <v>1</v>
      </c>
      <c r="E284" s="33" t="s">
        <v>375</v>
      </c>
      <c r="F284" s="33" t="s">
        <v>352</v>
      </c>
      <c r="G284" s="36">
        <v>1398.88</v>
      </c>
      <c r="H284" s="36" t="s">
        <v>353</v>
      </c>
    </row>
    <row r="285" spans="1:8" ht="27" customHeight="1">
      <c r="A285" s="33">
        <v>276</v>
      </c>
      <c r="B285" s="50" t="s">
        <v>350</v>
      </c>
      <c r="C285" s="33" t="s">
        <v>91</v>
      </c>
      <c r="D285" s="33">
        <v>2</v>
      </c>
      <c r="E285" s="33" t="s">
        <v>376</v>
      </c>
      <c r="F285" s="33" t="s">
        <v>352</v>
      </c>
      <c r="G285" s="36">
        <v>1398.88</v>
      </c>
      <c r="H285" s="36" t="s">
        <v>353</v>
      </c>
    </row>
    <row r="286" spans="1:8" ht="27" customHeight="1">
      <c r="A286" s="33">
        <v>277</v>
      </c>
      <c r="B286" s="50" t="s">
        <v>350</v>
      </c>
      <c r="C286" s="33" t="s">
        <v>91</v>
      </c>
      <c r="D286" s="33">
        <v>3</v>
      </c>
      <c r="E286" s="33" t="s">
        <v>377</v>
      </c>
      <c r="F286" s="33" t="s">
        <v>352</v>
      </c>
      <c r="G286" s="36">
        <v>1398.88</v>
      </c>
      <c r="H286" s="36" t="s">
        <v>353</v>
      </c>
    </row>
    <row r="287" spans="1:8" ht="27" customHeight="1">
      <c r="A287" s="33">
        <v>278</v>
      </c>
      <c r="B287" s="50" t="s">
        <v>350</v>
      </c>
      <c r="C287" s="33" t="s">
        <v>91</v>
      </c>
      <c r="D287" s="33">
        <v>4</v>
      </c>
      <c r="E287" s="33" t="s">
        <v>378</v>
      </c>
      <c r="F287" s="33" t="s">
        <v>352</v>
      </c>
      <c r="G287" s="36">
        <v>1398.88</v>
      </c>
      <c r="H287" s="36" t="s">
        <v>353</v>
      </c>
    </row>
    <row r="288" spans="1:8" ht="27" customHeight="1">
      <c r="A288" s="33">
        <v>279</v>
      </c>
      <c r="B288" s="50" t="s">
        <v>350</v>
      </c>
      <c r="C288" s="33" t="s">
        <v>96</v>
      </c>
      <c r="D288" s="33">
        <v>1</v>
      </c>
      <c r="E288" s="33" t="s">
        <v>379</v>
      </c>
      <c r="F288" s="33" t="s">
        <v>352</v>
      </c>
      <c r="G288" s="36">
        <v>1398.88</v>
      </c>
      <c r="H288" s="36" t="s">
        <v>353</v>
      </c>
    </row>
    <row r="289" spans="1:8" ht="27" customHeight="1">
      <c r="A289" s="33">
        <v>280</v>
      </c>
      <c r="B289" s="50" t="s">
        <v>350</v>
      </c>
      <c r="C289" s="33" t="s">
        <v>96</v>
      </c>
      <c r="D289" s="33">
        <v>2</v>
      </c>
      <c r="E289" s="33" t="s">
        <v>380</v>
      </c>
      <c r="F289" s="33" t="s">
        <v>352</v>
      </c>
      <c r="G289" s="36">
        <v>1398.88</v>
      </c>
      <c r="H289" s="36" t="s">
        <v>353</v>
      </c>
    </row>
    <row r="290" spans="1:8" ht="27" customHeight="1">
      <c r="A290" s="33">
        <v>281</v>
      </c>
      <c r="B290" s="50" t="s">
        <v>350</v>
      </c>
      <c r="C290" s="33" t="s">
        <v>96</v>
      </c>
      <c r="D290" s="33">
        <v>3</v>
      </c>
      <c r="E290" s="33" t="s">
        <v>381</v>
      </c>
      <c r="F290" s="33" t="s">
        <v>352</v>
      </c>
      <c r="G290" s="36">
        <v>1398.88</v>
      </c>
      <c r="H290" s="36" t="s">
        <v>353</v>
      </c>
    </row>
    <row r="291" spans="1:8" ht="27" customHeight="1">
      <c r="A291" s="33">
        <v>282</v>
      </c>
      <c r="B291" s="50" t="s">
        <v>350</v>
      </c>
      <c r="C291" s="33" t="s">
        <v>96</v>
      </c>
      <c r="D291" s="33">
        <v>4</v>
      </c>
      <c r="E291" s="33" t="s">
        <v>382</v>
      </c>
      <c r="F291" s="33" t="s">
        <v>352</v>
      </c>
      <c r="G291" s="36">
        <v>1398.88</v>
      </c>
      <c r="H291" s="36" t="s">
        <v>353</v>
      </c>
    </row>
    <row r="292" spans="1:8" ht="27" customHeight="1">
      <c r="A292" s="33">
        <v>283</v>
      </c>
      <c r="B292" s="50" t="s">
        <v>350</v>
      </c>
      <c r="C292" s="33" t="s">
        <v>101</v>
      </c>
      <c r="D292" s="33">
        <v>1</v>
      </c>
      <c r="E292" s="33" t="s">
        <v>383</v>
      </c>
      <c r="F292" s="33" t="s">
        <v>352</v>
      </c>
      <c r="G292" s="36">
        <v>1398.88</v>
      </c>
      <c r="H292" s="36" t="s">
        <v>353</v>
      </c>
    </row>
    <row r="293" spans="1:8" ht="27" customHeight="1">
      <c r="A293" s="33">
        <v>284</v>
      </c>
      <c r="B293" s="50" t="s">
        <v>350</v>
      </c>
      <c r="C293" s="33" t="s">
        <v>101</v>
      </c>
      <c r="D293" s="33">
        <v>2</v>
      </c>
      <c r="E293" s="33" t="s">
        <v>384</v>
      </c>
      <c r="F293" s="33" t="s">
        <v>352</v>
      </c>
      <c r="G293" s="36">
        <v>1398.88</v>
      </c>
      <c r="H293" s="36" t="s">
        <v>353</v>
      </c>
    </row>
    <row r="294" spans="1:8" ht="27" customHeight="1">
      <c r="A294" s="33">
        <v>285</v>
      </c>
      <c r="B294" s="50" t="s">
        <v>350</v>
      </c>
      <c r="C294" s="33" t="s">
        <v>101</v>
      </c>
      <c r="D294" s="33">
        <v>3</v>
      </c>
      <c r="E294" s="33" t="s">
        <v>385</v>
      </c>
      <c r="F294" s="33" t="s">
        <v>352</v>
      </c>
      <c r="G294" s="36">
        <v>1398.88</v>
      </c>
      <c r="H294" s="36" t="s">
        <v>353</v>
      </c>
    </row>
    <row r="295" spans="1:8" ht="27" customHeight="1">
      <c r="A295" s="33">
        <v>286</v>
      </c>
      <c r="B295" s="50" t="s">
        <v>350</v>
      </c>
      <c r="C295" s="33" t="s">
        <v>101</v>
      </c>
      <c r="D295" s="33">
        <v>4</v>
      </c>
      <c r="E295" s="33" t="s">
        <v>386</v>
      </c>
      <c r="F295" s="33" t="s">
        <v>352</v>
      </c>
      <c r="G295" s="36">
        <v>1398.88</v>
      </c>
      <c r="H295" s="36" t="s">
        <v>353</v>
      </c>
    </row>
    <row r="296" spans="1:8" ht="27" customHeight="1">
      <c r="A296" s="33">
        <v>287</v>
      </c>
      <c r="B296" s="50" t="s">
        <v>350</v>
      </c>
      <c r="C296" s="33" t="s">
        <v>106</v>
      </c>
      <c r="D296" s="33">
        <v>1</v>
      </c>
      <c r="E296" s="33" t="s">
        <v>387</v>
      </c>
      <c r="F296" s="33" t="s">
        <v>352</v>
      </c>
      <c r="G296" s="36">
        <v>1398.88</v>
      </c>
      <c r="H296" s="36" t="s">
        <v>353</v>
      </c>
    </row>
    <row r="297" spans="1:8" ht="27" customHeight="1">
      <c r="A297" s="33">
        <v>288</v>
      </c>
      <c r="B297" s="50" t="s">
        <v>350</v>
      </c>
      <c r="C297" s="33" t="s">
        <v>106</v>
      </c>
      <c r="D297" s="33">
        <v>2</v>
      </c>
      <c r="E297" s="33" t="s">
        <v>388</v>
      </c>
      <c r="F297" s="33" t="s">
        <v>352</v>
      </c>
      <c r="G297" s="36">
        <v>1398.88</v>
      </c>
      <c r="H297" s="36" t="s">
        <v>353</v>
      </c>
    </row>
    <row r="298" spans="1:8" ht="27" customHeight="1">
      <c r="A298" s="33">
        <v>289</v>
      </c>
      <c r="B298" s="50" t="s">
        <v>350</v>
      </c>
      <c r="C298" s="33" t="s">
        <v>106</v>
      </c>
      <c r="D298" s="33">
        <v>3</v>
      </c>
      <c r="E298" s="33" t="s">
        <v>389</v>
      </c>
      <c r="F298" s="33" t="s">
        <v>352</v>
      </c>
      <c r="G298" s="36">
        <v>1398.88</v>
      </c>
      <c r="H298" s="36" t="s">
        <v>353</v>
      </c>
    </row>
    <row r="299" spans="1:8" ht="27" customHeight="1">
      <c r="A299" s="33">
        <v>290</v>
      </c>
      <c r="B299" s="50" t="s">
        <v>350</v>
      </c>
      <c r="C299" s="33" t="s">
        <v>106</v>
      </c>
      <c r="D299" s="33">
        <v>4</v>
      </c>
      <c r="E299" s="33" t="s">
        <v>390</v>
      </c>
      <c r="F299" s="33" t="s">
        <v>352</v>
      </c>
      <c r="G299" s="36">
        <v>1398.88</v>
      </c>
      <c r="H299" s="36" t="s">
        <v>353</v>
      </c>
    </row>
    <row r="300" spans="1:8" ht="27" customHeight="1">
      <c r="A300" s="33">
        <v>291</v>
      </c>
      <c r="B300" s="50" t="s">
        <v>350</v>
      </c>
      <c r="C300" s="33" t="s">
        <v>111</v>
      </c>
      <c r="D300" s="33">
        <v>1</v>
      </c>
      <c r="E300" s="33" t="s">
        <v>391</v>
      </c>
      <c r="F300" s="33" t="s">
        <v>352</v>
      </c>
      <c r="G300" s="36">
        <v>1398.88</v>
      </c>
      <c r="H300" s="36" t="s">
        <v>353</v>
      </c>
    </row>
    <row r="301" spans="1:8" ht="27" customHeight="1">
      <c r="A301" s="33">
        <v>292</v>
      </c>
      <c r="B301" s="50" t="s">
        <v>350</v>
      </c>
      <c r="C301" s="33" t="s">
        <v>111</v>
      </c>
      <c r="D301" s="33">
        <v>2</v>
      </c>
      <c r="E301" s="33" t="s">
        <v>392</v>
      </c>
      <c r="F301" s="33" t="s">
        <v>352</v>
      </c>
      <c r="G301" s="36">
        <v>1398.88</v>
      </c>
      <c r="H301" s="36" t="s">
        <v>353</v>
      </c>
    </row>
    <row r="302" spans="1:8" ht="27" customHeight="1">
      <c r="A302" s="33">
        <v>293</v>
      </c>
      <c r="B302" s="50" t="s">
        <v>350</v>
      </c>
      <c r="C302" s="33" t="s">
        <v>111</v>
      </c>
      <c r="D302" s="33">
        <v>3</v>
      </c>
      <c r="E302" s="33" t="s">
        <v>393</v>
      </c>
      <c r="F302" s="33" t="s">
        <v>352</v>
      </c>
      <c r="G302" s="36">
        <v>1398.88</v>
      </c>
      <c r="H302" s="36" t="s">
        <v>353</v>
      </c>
    </row>
    <row r="303" spans="1:8" ht="27" customHeight="1">
      <c r="A303" s="33">
        <v>294</v>
      </c>
      <c r="B303" s="50" t="s">
        <v>350</v>
      </c>
      <c r="C303" s="33" t="s">
        <v>111</v>
      </c>
      <c r="D303" s="33">
        <v>4</v>
      </c>
      <c r="E303" s="33" t="s">
        <v>394</v>
      </c>
      <c r="F303" s="33" t="s">
        <v>352</v>
      </c>
      <c r="G303" s="36">
        <v>1398.88</v>
      </c>
      <c r="H303" s="36" t="s">
        <v>353</v>
      </c>
    </row>
    <row r="304" spans="1:8" ht="27" customHeight="1">
      <c r="A304" s="33">
        <v>295</v>
      </c>
      <c r="B304" s="50" t="s">
        <v>350</v>
      </c>
      <c r="C304" s="33" t="s">
        <v>116</v>
      </c>
      <c r="D304" s="33">
        <v>1</v>
      </c>
      <c r="E304" s="33" t="s">
        <v>395</v>
      </c>
      <c r="F304" s="33" t="s">
        <v>352</v>
      </c>
      <c r="G304" s="36">
        <v>1398.88</v>
      </c>
      <c r="H304" s="36" t="s">
        <v>353</v>
      </c>
    </row>
    <row r="305" spans="1:8" ht="27" customHeight="1">
      <c r="A305" s="33">
        <v>296</v>
      </c>
      <c r="B305" s="50" t="s">
        <v>350</v>
      </c>
      <c r="C305" s="33" t="s">
        <v>116</v>
      </c>
      <c r="D305" s="33">
        <v>2</v>
      </c>
      <c r="E305" s="33" t="s">
        <v>396</v>
      </c>
      <c r="F305" s="33" t="s">
        <v>352</v>
      </c>
      <c r="G305" s="36">
        <v>1398.88</v>
      </c>
      <c r="H305" s="36" t="s">
        <v>353</v>
      </c>
    </row>
    <row r="306" spans="1:8" ht="27" customHeight="1">
      <c r="A306" s="33">
        <v>297</v>
      </c>
      <c r="B306" s="50" t="s">
        <v>350</v>
      </c>
      <c r="C306" s="33" t="s">
        <v>116</v>
      </c>
      <c r="D306" s="33">
        <v>3</v>
      </c>
      <c r="E306" s="33" t="s">
        <v>397</v>
      </c>
      <c r="F306" s="33" t="s">
        <v>352</v>
      </c>
      <c r="G306" s="36">
        <v>1398.88</v>
      </c>
      <c r="H306" s="36" t="s">
        <v>353</v>
      </c>
    </row>
    <row r="307" spans="1:8" ht="27" customHeight="1">
      <c r="A307" s="33">
        <v>298</v>
      </c>
      <c r="B307" s="50" t="s">
        <v>350</v>
      </c>
      <c r="C307" s="33" t="s">
        <v>116</v>
      </c>
      <c r="D307" s="33">
        <v>4</v>
      </c>
      <c r="E307" s="33" t="s">
        <v>398</v>
      </c>
      <c r="F307" s="33" t="s">
        <v>352</v>
      </c>
      <c r="G307" s="36">
        <v>1398.88</v>
      </c>
      <c r="H307" s="36" t="s">
        <v>353</v>
      </c>
    </row>
    <row r="308" spans="1:8" ht="27" customHeight="1">
      <c r="A308" s="33">
        <v>299</v>
      </c>
      <c r="B308" s="50" t="s">
        <v>350</v>
      </c>
      <c r="C308" s="33" t="s">
        <v>121</v>
      </c>
      <c r="D308" s="33">
        <v>1</v>
      </c>
      <c r="E308" s="38" t="s">
        <v>399</v>
      </c>
      <c r="F308" s="33" t="s">
        <v>352</v>
      </c>
      <c r="G308" s="36">
        <v>1398.88</v>
      </c>
      <c r="H308" s="36" t="s">
        <v>353</v>
      </c>
    </row>
    <row r="309" spans="1:8" ht="27" customHeight="1">
      <c r="A309" s="33">
        <v>300</v>
      </c>
      <c r="B309" s="50" t="s">
        <v>350</v>
      </c>
      <c r="C309" s="33" t="s">
        <v>121</v>
      </c>
      <c r="D309" s="33">
        <v>2</v>
      </c>
      <c r="E309" s="38" t="s">
        <v>400</v>
      </c>
      <c r="F309" s="33" t="s">
        <v>352</v>
      </c>
      <c r="G309" s="36">
        <v>1398.88</v>
      </c>
      <c r="H309" s="36" t="s">
        <v>353</v>
      </c>
    </row>
    <row r="310" spans="1:8" ht="27" customHeight="1">
      <c r="A310" s="33">
        <v>301</v>
      </c>
      <c r="B310" s="50" t="s">
        <v>350</v>
      </c>
      <c r="C310" s="33" t="s">
        <v>121</v>
      </c>
      <c r="D310" s="33">
        <v>3</v>
      </c>
      <c r="E310" s="38" t="s">
        <v>401</v>
      </c>
      <c r="F310" s="33" t="s">
        <v>352</v>
      </c>
      <c r="G310" s="36">
        <v>1398.88</v>
      </c>
      <c r="H310" s="36" t="s">
        <v>353</v>
      </c>
    </row>
    <row r="311" spans="1:8" ht="27" customHeight="1">
      <c r="A311" s="33">
        <v>302</v>
      </c>
      <c r="B311" s="50" t="s">
        <v>350</v>
      </c>
      <c r="C311" s="33" t="s">
        <v>121</v>
      </c>
      <c r="D311" s="33">
        <v>4</v>
      </c>
      <c r="E311" s="38" t="s">
        <v>402</v>
      </c>
      <c r="F311" s="33" t="s">
        <v>352</v>
      </c>
      <c r="G311" s="36">
        <v>1398.88</v>
      </c>
      <c r="H311" s="36" t="s">
        <v>353</v>
      </c>
    </row>
    <row r="312" spans="1:8" ht="27" customHeight="1">
      <c r="A312" s="33">
        <v>303</v>
      </c>
      <c r="B312" s="50" t="s">
        <v>350</v>
      </c>
      <c r="C312" s="33" t="s">
        <v>126</v>
      </c>
      <c r="D312" s="33">
        <v>1</v>
      </c>
      <c r="E312" s="33" t="s">
        <v>403</v>
      </c>
      <c r="F312" s="33" t="s">
        <v>352</v>
      </c>
      <c r="G312" s="36">
        <v>1398.88</v>
      </c>
      <c r="H312" s="36" t="s">
        <v>353</v>
      </c>
    </row>
    <row r="313" spans="1:8" ht="27" customHeight="1">
      <c r="A313" s="33">
        <v>304</v>
      </c>
      <c r="B313" s="50" t="s">
        <v>350</v>
      </c>
      <c r="C313" s="33" t="s">
        <v>126</v>
      </c>
      <c r="D313" s="33">
        <v>2</v>
      </c>
      <c r="E313" s="33" t="s">
        <v>404</v>
      </c>
      <c r="F313" s="33" t="s">
        <v>352</v>
      </c>
      <c r="G313" s="36">
        <v>1398.88</v>
      </c>
      <c r="H313" s="36" t="s">
        <v>353</v>
      </c>
    </row>
    <row r="314" spans="1:8" ht="27" customHeight="1">
      <c r="A314" s="33">
        <v>305</v>
      </c>
      <c r="B314" s="50" t="s">
        <v>350</v>
      </c>
      <c r="C314" s="33" t="s">
        <v>126</v>
      </c>
      <c r="D314" s="33">
        <v>3</v>
      </c>
      <c r="E314" s="33" t="s">
        <v>405</v>
      </c>
      <c r="F314" s="33" t="s">
        <v>352</v>
      </c>
      <c r="G314" s="36">
        <v>1398.88</v>
      </c>
      <c r="H314" s="36" t="s">
        <v>353</v>
      </c>
    </row>
    <row r="315" spans="1:8" ht="27" customHeight="1">
      <c r="A315" s="33">
        <v>306</v>
      </c>
      <c r="B315" s="50" t="s">
        <v>350</v>
      </c>
      <c r="C315" s="33" t="s">
        <v>126</v>
      </c>
      <c r="D315" s="33">
        <v>4</v>
      </c>
      <c r="E315" s="33" t="s">
        <v>406</v>
      </c>
      <c r="F315" s="33" t="s">
        <v>352</v>
      </c>
      <c r="G315" s="36">
        <v>1398.88</v>
      </c>
      <c r="H315" s="36" t="s">
        <v>353</v>
      </c>
    </row>
    <row r="316" spans="1:8" ht="27" customHeight="1">
      <c r="A316" s="33">
        <v>307</v>
      </c>
      <c r="B316" s="50" t="s">
        <v>350</v>
      </c>
      <c r="C316" s="33" t="s">
        <v>131</v>
      </c>
      <c r="D316" s="33">
        <v>1</v>
      </c>
      <c r="E316" s="33" t="s">
        <v>407</v>
      </c>
      <c r="F316" s="33" t="s">
        <v>352</v>
      </c>
      <c r="G316" s="36">
        <v>1398.88</v>
      </c>
      <c r="H316" s="36" t="s">
        <v>353</v>
      </c>
    </row>
    <row r="317" spans="1:8" ht="27" customHeight="1">
      <c r="A317" s="33">
        <v>308</v>
      </c>
      <c r="B317" s="50" t="s">
        <v>350</v>
      </c>
      <c r="C317" s="33" t="s">
        <v>131</v>
      </c>
      <c r="D317" s="33">
        <v>2</v>
      </c>
      <c r="E317" s="33" t="s">
        <v>408</v>
      </c>
      <c r="F317" s="33" t="s">
        <v>352</v>
      </c>
      <c r="G317" s="36">
        <v>1398.88</v>
      </c>
      <c r="H317" s="36" t="s">
        <v>353</v>
      </c>
    </row>
    <row r="318" spans="1:8" ht="27" customHeight="1">
      <c r="A318" s="33">
        <v>309</v>
      </c>
      <c r="B318" s="50" t="s">
        <v>350</v>
      </c>
      <c r="C318" s="33" t="s">
        <v>131</v>
      </c>
      <c r="D318" s="33">
        <v>3</v>
      </c>
      <c r="E318" s="33" t="s">
        <v>409</v>
      </c>
      <c r="F318" s="33" t="s">
        <v>352</v>
      </c>
      <c r="G318" s="36">
        <v>1398.88</v>
      </c>
      <c r="H318" s="36" t="s">
        <v>353</v>
      </c>
    </row>
    <row r="319" spans="1:8" ht="27" customHeight="1">
      <c r="A319" s="33">
        <v>310</v>
      </c>
      <c r="B319" s="50" t="s">
        <v>350</v>
      </c>
      <c r="C319" s="33" t="s">
        <v>131</v>
      </c>
      <c r="D319" s="33">
        <v>4</v>
      </c>
      <c r="E319" s="33" t="s">
        <v>410</v>
      </c>
      <c r="F319" s="33" t="s">
        <v>352</v>
      </c>
      <c r="G319" s="36">
        <v>1398.88</v>
      </c>
      <c r="H319" s="36" t="s">
        <v>353</v>
      </c>
    </row>
    <row r="320" spans="1:8" ht="27" customHeight="1">
      <c r="A320" s="33">
        <v>311</v>
      </c>
      <c r="B320" s="50" t="s">
        <v>350</v>
      </c>
      <c r="C320" s="33" t="s">
        <v>136</v>
      </c>
      <c r="D320" s="33">
        <v>1</v>
      </c>
      <c r="E320" s="33" t="s">
        <v>411</v>
      </c>
      <c r="F320" s="33" t="s">
        <v>352</v>
      </c>
      <c r="G320" s="36">
        <v>1398.88</v>
      </c>
      <c r="H320" s="36" t="s">
        <v>353</v>
      </c>
    </row>
    <row r="321" spans="1:8" ht="27" customHeight="1">
      <c r="A321" s="33">
        <v>312</v>
      </c>
      <c r="B321" s="50" t="s">
        <v>350</v>
      </c>
      <c r="C321" s="33" t="s">
        <v>136</v>
      </c>
      <c r="D321" s="33">
        <v>2</v>
      </c>
      <c r="E321" s="33" t="s">
        <v>412</v>
      </c>
      <c r="F321" s="33" t="s">
        <v>352</v>
      </c>
      <c r="G321" s="36">
        <v>1398.88</v>
      </c>
      <c r="H321" s="36" t="s">
        <v>353</v>
      </c>
    </row>
    <row r="322" spans="1:8" ht="27" customHeight="1">
      <c r="A322" s="33">
        <v>313</v>
      </c>
      <c r="B322" s="50" t="s">
        <v>350</v>
      </c>
      <c r="C322" s="33" t="s">
        <v>136</v>
      </c>
      <c r="D322" s="33">
        <v>3</v>
      </c>
      <c r="E322" s="33" t="s">
        <v>413</v>
      </c>
      <c r="F322" s="33" t="s">
        <v>352</v>
      </c>
      <c r="G322" s="36">
        <v>1398.88</v>
      </c>
      <c r="H322" s="36" t="s">
        <v>353</v>
      </c>
    </row>
    <row r="323" spans="1:8" ht="27" customHeight="1">
      <c r="A323" s="33">
        <v>314</v>
      </c>
      <c r="B323" s="50" t="s">
        <v>350</v>
      </c>
      <c r="C323" s="33" t="s">
        <v>136</v>
      </c>
      <c r="D323" s="33">
        <v>4</v>
      </c>
      <c r="E323" s="33" t="s">
        <v>414</v>
      </c>
      <c r="F323" s="33" t="s">
        <v>352</v>
      </c>
      <c r="G323" s="36">
        <v>1398.88</v>
      </c>
      <c r="H323" s="36" t="s">
        <v>353</v>
      </c>
    </row>
    <row r="324" spans="1:8" ht="27" customHeight="1">
      <c r="A324" s="33">
        <v>315</v>
      </c>
      <c r="B324" s="50" t="s">
        <v>350</v>
      </c>
      <c r="C324" s="33" t="s">
        <v>141</v>
      </c>
      <c r="D324" s="33">
        <v>1</v>
      </c>
      <c r="E324" s="33" t="s">
        <v>415</v>
      </c>
      <c r="F324" s="33" t="s">
        <v>352</v>
      </c>
      <c r="G324" s="36">
        <v>1398.88</v>
      </c>
      <c r="H324" s="36" t="s">
        <v>353</v>
      </c>
    </row>
    <row r="325" spans="1:8" ht="27" customHeight="1">
      <c r="A325" s="33">
        <v>316</v>
      </c>
      <c r="B325" s="50" t="s">
        <v>350</v>
      </c>
      <c r="C325" s="33" t="s">
        <v>141</v>
      </c>
      <c r="D325" s="33">
        <v>2</v>
      </c>
      <c r="E325" s="33" t="s">
        <v>416</v>
      </c>
      <c r="F325" s="33" t="s">
        <v>352</v>
      </c>
      <c r="G325" s="36">
        <v>1398.88</v>
      </c>
      <c r="H325" s="36" t="s">
        <v>353</v>
      </c>
    </row>
    <row r="326" spans="1:8" ht="27" customHeight="1">
      <c r="A326" s="33">
        <v>317</v>
      </c>
      <c r="B326" s="50" t="s">
        <v>350</v>
      </c>
      <c r="C326" s="33" t="s">
        <v>141</v>
      </c>
      <c r="D326" s="33">
        <v>3</v>
      </c>
      <c r="E326" s="33" t="s">
        <v>417</v>
      </c>
      <c r="F326" s="33" t="s">
        <v>352</v>
      </c>
      <c r="G326" s="36">
        <v>1398.88</v>
      </c>
      <c r="H326" s="36" t="s">
        <v>353</v>
      </c>
    </row>
    <row r="327" spans="1:8" ht="27" customHeight="1">
      <c r="A327" s="33">
        <v>318</v>
      </c>
      <c r="B327" s="50" t="s">
        <v>350</v>
      </c>
      <c r="C327" s="33" t="s">
        <v>141</v>
      </c>
      <c r="D327" s="33">
        <v>4</v>
      </c>
      <c r="E327" s="33" t="s">
        <v>418</v>
      </c>
      <c r="F327" s="33" t="s">
        <v>352</v>
      </c>
      <c r="G327" s="36">
        <v>1398.88</v>
      </c>
      <c r="H327" s="36" t="s">
        <v>353</v>
      </c>
    </row>
    <row r="328" spans="1:8" ht="27" customHeight="1">
      <c r="A328" s="33">
        <v>319</v>
      </c>
      <c r="B328" s="50" t="s">
        <v>350</v>
      </c>
      <c r="C328" s="33" t="s">
        <v>146</v>
      </c>
      <c r="D328" s="33">
        <v>1</v>
      </c>
      <c r="E328" s="33" t="s">
        <v>419</v>
      </c>
      <c r="F328" s="33" t="s">
        <v>352</v>
      </c>
      <c r="G328" s="36">
        <v>1398.88</v>
      </c>
      <c r="H328" s="36" t="s">
        <v>353</v>
      </c>
    </row>
    <row r="329" spans="1:8" ht="27" customHeight="1">
      <c r="A329" s="33">
        <v>320</v>
      </c>
      <c r="B329" s="50" t="s">
        <v>350</v>
      </c>
      <c r="C329" s="33" t="s">
        <v>146</v>
      </c>
      <c r="D329" s="33">
        <v>2</v>
      </c>
      <c r="E329" s="33" t="s">
        <v>420</v>
      </c>
      <c r="F329" s="33" t="s">
        <v>421</v>
      </c>
      <c r="G329" s="36">
        <v>1172.08</v>
      </c>
      <c r="H329" s="36" t="s">
        <v>422</v>
      </c>
    </row>
    <row r="330" spans="1:8" ht="27" customHeight="1">
      <c r="A330" s="33">
        <v>321</v>
      </c>
      <c r="B330" s="50" t="s">
        <v>350</v>
      </c>
      <c r="C330" s="33" t="s">
        <v>146</v>
      </c>
      <c r="D330" s="33">
        <v>3</v>
      </c>
      <c r="E330" s="33" t="s">
        <v>423</v>
      </c>
      <c r="F330" s="33" t="s">
        <v>352</v>
      </c>
      <c r="G330" s="36">
        <v>1398.88</v>
      </c>
      <c r="H330" s="36" t="s">
        <v>353</v>
      </c>
    </row>
    <row r="331" spans="1:8" ht="27" customHeight="1">
      <c r="A331" s="33">
        <v>322</v>
      </c>
      <c r="B331" s="50" t="s">
        <v>350</v>
      </c>
      <c r="C331" s="33" t="s">
        <v>146</v>
      </c>
      <c r="D331" s="33">
        <v>4</v>
      </c>
      <c r="E331" s="33" t="s">
        <v>424</v>
      </c>
      <c r="F331" s="33" t="s">
        <v>352</v>
      </c>
      <c r="G331" s="36">
        <v>1398.88</v>
      </c>
      <c r="H331" s="36" t="s">
        <v>353</v>
      </c>
    </row>
    <row r="332" spans="1:8" ht="27" customHeight="1">
      <c r="A332" s="33">
        <v>323</v>
      </c>
      <c r="B332" s="50" t="s">
        <v>350</v>
      </c>
      <c r="C332" s="33" t="s">
        <v>153</v>
      </c>
      <c r="D332" s="33">
        <v>1</v>
      </c>
      <c r="E332" s="33" t="s">
        <v>425</v>
      </c>
      <c r="F332" s="33" t="s">
        <v>352</v>
      </c>
      <c r="G332" s="36">
        <v>1398.88</v>
      </c>
      <c r="H332" s="36" t="s">
        <v>353</v>
      </c>
    </row>
    <row r="333" spans="1:8" ht="27" customHeight="1">
      <c r="A333" s="33">
        <v>324</v>
      </c>
      <c r="B333" s="50" t="s">
        <v>350</v>
      </c>
      <c r="C333" s="33" t="s">
        <v>153</v>
      </c>
      <c r="D333" s="33">
        <v>2</v>
      </c>
      <c r="E333" s="33" t="s">
        <v>426</v>
      </c>
      <c r="F333" s="33" t="s">
        <v>352</v>
      </c>
      <c r="G333" s="36">
        <v>1398.88</v>
      </c>
      <c r="H333" s="36" t="s">
        <v>353</v>
      </c>
    </row>
    <row r="334" spans="1:8" ht="27" customHeight="1">
      <c r="A334" s="33">
        <v>325</v>
      </c>
      <c r="B334" s="50" t="s">
        <v>350</v>
      </c>
      <c r="C334" s="33" t="s">
        <v>153</v>
      </c>
      <c r="D334" s="33">
        <v>3</v>
      </c>
      <c r="E334" s="33" t="s">
        <v>427</v>
      </c>
      <c r="F334" s="33" t="s">
        <v>352</v>
      </c>
      <c r="G334" s="36">
        <v>1398.88</v>
      </c>
      <c r="H334" s="36" t="s">
        <v>353</v>
      </c>
    </row>
    <row r="335" spans="1:8" ht="27" customHeight="1">
      <c r="A335" s="33">
        <v>326</v>
      </c>
      <c r="B335" s="50" t="s">
        <v>350</v>
      </c>
      <c r="C335" s="33" t="s">
        <v>153</v>
      </c>
      <c r="D335" s="33">
        <v>4</v>
      </c>
      <c r="E335" s="33" t="s">
        <v>428</v>
      </c>
      <c r="F335" s="33" t="s">
        <v>352</v>
      </c>
      <c r="G335" s="36">
        <v>1398.88</v>
      </c>
      <c r="H335" s="36" t="s">
        <v>353</v>
      </c>
    </row>
    <row r="336" spans="1:8" ht="27" customHeight="1">
      <c r="A336" s="33">
        <v>327</v>
      </c>
      <c r="B336" s="50" t="s">
        <v>350</v>
      </c>
      <c r="C336" s="33" t="s">
        <v>158</v>
      </c>
      <c r="D336" s="33">
        <v>1</v>
      </c>
      <c r="E336" s="33" t="s">
        <v>429</v>
      </c>
      <c r="F336" s="33" t="s">
        <v>352</v>
      </c>
      <c r="G336" s="36">
        <v>1398.88</v>
      </c>
      <c r="H336" s="36" t="s">
        <v>353</v>
      </c>
    </row>
    <row r="337" spans="1:8" ht="27" customHeight="1">
      <c r="A337" s="33">
        <v>328</v>
      </c>
      <c r="B337" s="50" t="s">
        <v>350</v>
      </c>
      <c r="C337" s="33" t="s">
        <v>158</v>
      </c>
      <c r="D337" s="33">
        <v>2</v>
      </c>
      <c r="E337" s="33" t="s">
        <v>430</v>
      </c>
      <c r="F337" s="33" t="s">
        <v>352</v>
      </c>
      <c r="G337" s="36">
        <v>1398.88</v>
      </c>
      <c r="H337" s="36" t="s">
        <v>353</v>
      </c>
    </row>
    <row r="338" spans="1:8" ht="27" customHeight="1">
      <c r="A338" s="33">
        <v>329</v>
      </c>
      <c r="B338" s="50" t="s">
        <v>350</v>
      </c>
      <c r="C338" s="33" t="s">
        <v>158</v>
      </c>
      <c r="D338" s="33">
        <v>3</v>
      </c>
      <c r="E338" s="33" t="s">
        <v>431</v>
      </c>
      <c r="F338" s="33" t="s">
        <v>352</v>
      </c>
      <c r="G338" s="36">
        <v>1398.88</v>
      </c>
      <c r="H338" s="36" t="s">
        <v>353</v>
      </c>
    </row>
    <row r="339" spans="1:8" ht="27" customHeight="1">
      <c r="A339" s="33">
        <v>330</v>
      </c>
      <c r="B339" s="50" t="s">
        <v>350</v>
      </c>
      <c r="C339" s="33" t="s">
        <v>158</v>
      </c>
      <c r="D339" s="33">
        <v>4</v>
      </c>
      <c r="E339" s="33" t="s">
        <v>432</v>
      </c>
      <c r="F339" s="33" t="s">
        <v>352</v>
      </c>
      <c r="G339" s="36">
        <v>1398.88</v>
      </c>
      <c r="H339" s="36" t="s">
        <v>353</v>
      </c>
    </row>
    <row r="340" spans="1:8" ht="27" customHeight="1">
      <c r="A340" s="33">
        <v>331</v>
      </c>
      <c r="B340" s="50" t="s">
        <v>350</v>
      </c>
      <c r="C340" s="33" t="s">
        <v>163</v>
      </c>
      <c r="D340" s="33">
        <v>1</v>
      </c>
      <c r="E340" s="33" t="s">
        <v>433</v>
      </c>
      <c r="F340" s="33" t="s">
        <v>352</v>
      </c>
      <c r="G340" s="36">
        <v>1398.88</v>
      </c>
      <c r="H340" s="36" t="s">
        <v>353</v>
      </c>
    </row>
    <row r="341" spans="1:8" ht="27" customHeight="1">
      <c r="A341" s="33">
        <v>332</v>
      </c>
      <c r="B341" s="50" t="s">
        <v>350</v>
      </c>
      <c r="C341" s="33" t="s">
        <v>163</v>
      </c>
      <c r="D341" s="33">
        <v>2</v>
      </c>
      <c r="E341" s="33" t="s">
        <v>434</v>
      </c>
      <c r="F341" s="33" t="s">
        <v>352</v>
      </c>
      <c r="G341" s="36">
        <v>1398.88</v>
      </c>
      <c r="H341" s="36" t="s">
        <v>353</v>
      </c>
    </row>
    <row r="342" spans="1:8" ht="27" customHeight="1">
      <c r="A342" s="33">
        <v>333</v>
      </c>
      <c r="B342" s="50" t="s">
        <v>350</v>
      </c>
      <c r="C342" s="33" t="s">
        <v>163</v>
      </c>
      <c r="D342" s="33">
        <v>3</v>
      </c>
      <c r="E342" s="33" t="s">
        <v>435</v>
      </c>
      <c r="F342" s="33" t="s">
        <v>352</v>
      </c>
      <c r="G342" s="36">
        <v>1398.88</v>
      </c>
      <c r="H342" s="36" t="s">
        <v>353</v>
      </c>
    </row>
    <row r="343" spans="1:8" ht="27" customHeight="1">
      <c r="A343" s="33">
        <v>334</v>
      </c>
      <c r="B343" s="50" t="s">
        <v>350</v>
      </c>
      <c r="C343" s="33" t="s">
        <v>163</v>
      </c>
      <c r="D343" s="33">
        <v>4</v>
      </c>
      <c r="E343" s="33" t="s">
        <v>436</v>
      </c>
      <c r="F343" s="33" t="s">
        <v>352</v>
      </c>
      <c r="G343" s="36">
        <v>1398.88</v>
      </c>
      <c r="H343" s="36" t="s">
        <v>353</v>
      </c>
    </row>
    <row r="344" spans="1:8" ht="27" customHeight="1">
      <c r="A344" s="33">
        <v>335</v>
      </c>
      <c r="B344" s="50" t="s">
        <v>350</v>
      </c>
      <c r="C344" s="33" t="s">
        <v>168</v>
      </c>
      <c r="D344" s="33">
        <v>1</v>
      </c>
      <c r="E344" s="33" t="s">
        <v>437</v>
      </c>
      <c r="F344" s="33" t="s">
        <v>352</v>
      </c>
      <c r="G344" s="36">
        <v>1398.88</v>
      </c>
      <c r="H344" s="36" t="s">
        <v>353</v>
      </c>
    </row>
    <row r="345" spans="1:8" ht="27" customHeight="1">
      <c r="A345" s="33">
        <v>336</v>
      </c>
      <c r="B345" s="50" t="s">
        <v>350</v>
      </c>
      <c r="C345" s="33" t="s">
        <v>168</v>
      </c>
      <c r="D345" s="33">
        <v>2</v>
      </c>
      <c r="E345" s="33" t="s">
        <v>438</v>
      </c>
      <c r="F345" s="33" t="s">
        <v>352</v>
      </c>
      <c r="G345" s="36">
        <v>1398.88</v>
      </c>
      <c r="H345" s="36" t="s">
        <v>353</v>
      </c>
    </row>
    <row r="346" spans="1:8" ht="27" customHeight="1">
      <c r="A346" s="33">
        <v>337</v>
      </c>
      <c r="B346" s="50" t="s">
        <v>350</v>
      </c>
      <c r="C346" s="33" t="s">
        <v>168</v>
      </c>
      <c r="D346" s="33">
        <v>3</v>
      </c>
      <c r="E346" s="33" t="s">
        <v>439</v>
      </c>
      <c r="F346" s="33" t="s">
        <v>352</v>
      </c>
      <c r="G346" s="36">
        <v>1398.88</v>
      </c>
      <c r="H346" s="36" t="s">
        <v>353</v>
      </c>
    </row>
    <row r="347" spans="1:8" ht="27" customHeight="1">
      <c r="A347" s="33">
        <v>338</v>
      </c>
      <c r="B347" s="50" t="s">
        <v>350</v>
      </c>
      <c r="C347" s="33" t="s">
        <v>168</v>
      </c>
      <c r="D347" s="33">
        <v>4</v>
      </c>
      <c r="E347" s="33" t="s">
        <v>440</v>
      </c>
      <c r="F347" s="33" t="s">
        <v>352</v>
      </c>
      <c r="G347" s="36">
        <v>1398.88</v>
      </c>
      <c r="H347" s="36" t="s">
        <v>353</v>
      </c>
    </row>
    <row r="348" spans="1:8" ht="27" customHeight="1">
      <c r="A348" s="33">
        <v>339</v>
      </c>
      <c r="B348" s="50" t="s">
        <v>350</v>
      </c>
      <c r="C348" s="33" t="s">
        <v>173</v>
      </c>
      <c r="D348" s="33">
        <v>1</v>
      </c>
      <c r="E348" s="33" t="s">
        <v>441</v>
      </c>
      <c r="F348" s="33" t="s">
        <v>352</v>
      </c>
      <c r="G348" s="36">
        <v>1398.88</v>
      </c>
      <c r="H348" s="36" t="s">
        <v>353</v>
      </c>
    </row>
    <row r="349" spans="1:8" ht="27" customHeight="1">
      <c r="A349" s="33">
        <v>340</v>
      </c>
      <c r="B349" s="50" t="s">
        <v>350</v>
      </c>
      <c r="C349" s="33" t="s">
        <v>173</v>
      </c>
      <c r="D349" s="33">
        <v>2</v>
      </c>
      <c r="E349" s="33" t="s">
        <v>442</v>
      </c>
      <c r="F349" s="33" t="s">
        <v>352</v>
      </c>
      <c r="G349" s="36">
        <v>1398.88</v>
      </c>
      <c r="H349" s="36" t="s">
        <v>353</v>
      </c>
    </row>
    <row r="350" spans="1:8" ht="27" customHeight="1">
      <c r="A350" s="33">
        <v>341</v>
      </c>
      <c r="B350" s="50" t="s">
        <v>350</v>
      </c>
      <c r="C350" s="33" t="s">
        <v>173</v>
      </c>
      <c r="D350" s="33">
        <v>3</v>
      </c>
      <c r="E350" s="33" t="s">
        <v>443</v>
      </c>
      <c r="F350" s="33" t="s">
        <v>352</v>
      </c>
      <c r="G350" s="36">
        <v>1398.88</v>
      </c>
      <c r="H350" s="36" t="s">
        <v>353</v>
      </c>
    </row>
    <row r="351" spans="1:8" ht="27" customHeight="1">
      <c r="A351" s="33">
        <v>342</v>
      </c>
      <c r="B351" s="50" t="s">
        <v>350</v>
      </c>
      <c r="C351" s="33" t="s">
        <v>173</v>
      </c>
      <c r="D351" s="33">
        <v>4</v>
      </c>
      <c r="E351" s="33" t="s">
        <v>444</v>
      </c>
      <c r="F351" s="33" t="s">
        <v>352</v>
      </c>
      <c r="G351" s="36">
        <v>1398.88</v>
      </c>
      <c r="H351" s="36" t="s">
        <v>353</v>
      </c>
    </row>
    <row r="352" spans="1:8" ht="27" customHeight="1">
      <c r="A352" s="33">
        <v>343</v>
      </c>
      <c r="B352" s="50" t="s">
        <v>350</v>
      </c>
      <c r="C352" s="33" t="s">
        <v>178</v>
      </c>
      <c r="D352" s="33">
        <v>1</v>
      </c>
      <c r="E352" s="33" t="s">
        <v>445</v>
      </c>
      <c r="F352" s="33" t="s">
        <v>352</v>
      </c>
      <c r="G352" s="36">
        <v>1398.88</v>
      </c>
      <c r="H352" s="36" t="s">
        <v>353</v>
      </c>
    </row>
    <row r="353" spans="1:8" ht="27" customHeight="1">
      <c r="A353" s="33">
        <v>344</v>
      </c>
      <c r="B353" s="50" t="s">
        <v>350</v>
      </c>
      <c r="C353" s="33" t="s">
        <v>178</v>
      </c>
      <c r="D353" s="33">
        <v>2</v>
      </c>
      <c r="E353" s="33" t="s">
        <v>446</v>
      </c>
      <c r="F353" s="33" t="s">
        <v>352</v>
      </c>
      <c r="G353" s="36">
        <v>1398.88</v>
      </c>
      <c r="H353" s="36" t="s">
        <v>353</v>
      </c>
    </row>
    <row r="354" spans="1:8" ht="27" customHeight="1">
      <c r="A354" s="33">
        <v>345</v>
      </c>
      <c r="B354" s="50" t="s">
        <v>350</v>
      </c>
      <c r="C354" s="33" t="s">
        <v>178</v>
      </c>
      <c r="D354" s="33">
        <v>3</v>
      </c>
      <c r="E354" s="33" t="s">
        <v>447</v>
      </c>
      <c r="F354" s="33" t="s">
        <v>352</v>
      </c>
      <c r="G354" s="36">
        <v>1398.88</v>
      </c>
      <c r="H354" s="36" t="s">
        <v>353</v>
      </c>
    </row>
    <row r="355" spans="1:8" ht="27" customHeight="1">
      <c r="A355" s="33">
        <v>346</v>
      </c>
      <c r="B355" s="50" t="s">
        <v>350</v>
      </c>
      <c r="C355" s="33" t="s">
        <v>178</v>
      </c>
      <c r="D355" s="33">
        <v>4</v>
      </c>
      <c r="E355" s="33" t="s">
        <v>448</v>
      </c>
      <c r="F355" s="33" t="s">
        <v>352</v>
      </c>
      <c r="G355" s="36">
        <v>1398.88</v>
      </c>
      <c r="H355" s="36" t="s">
        <v>353</v>
      </c>
    </row>
    <row r="356" spans="1:8" ht="27" customHeight="1">
      <c r="A356" s="33">
        <v>347</v>
      </c>
      <c r="B356" s="50" t="s">
        <v>350</v>
      </c>
      <c r="C356" s="33" t="s">
        <v>183</v>
      </c>
      <c r="D356" s="33">
        <v>1</v>
      </c>
      <c r="E356" s="33" t="s">
        <v>449</v>
      </c>
      <c r="F356" s="33" t="s">
        <v>352</v>
      </c>
      <c r="G356" s="36">
        <v>1398.88</v>
      </c>
      <c r="H356" s="36" t="s">
        <v>353</v>
      </c>
    </row>
    <row r="357" spans="1:8" ht="27" customHeight="1">
      <c r="A357" s="33">
        <v>348</v>
      </c>
      <c r="B357" s="50" t="s">
        <v>350</v>
      </c>
      <c r="C357" s="33" t="s">
        <v>183</v>
      </c>
      <c r="D357" s="33">
        <v>2</v>
      </c>
      <c r="E357" s="33" t="s">
        <v>450</v>
      </c>
      <c r="F357" s="33" t="s">
        <v>352</v>
      </c>
      <c r="G357" s="36">
        <v>1398.88</v>
      </c>
      <c r="H357" s="36" t="s">
        <v>353</v>
      </c>
    </row>
    <row r="358" spans="1:8" ht="27" customHeight="1">
      <c r="A358" s="33">
        <v>349</v>
      </c>
      <c r="B358" s="50" t="s">
        <v>350</v>
      </c>
      <c r="C358" s="33" t="s">
        <v>183</v>
      </c>
      <c r="D358" s="33">
        <v>3</v>
      </c>
      <c r="E358" s="33" t="s">
        <v>451</v>
      </c>
      <c r="F358" s="33" t="s">
        <v>352</v>
      </c>
      <c r="G358" s="36">
        <v>1398.88</v>
      </c>
      <c r="H358" s="36" t="s">
        <v>353</v>
      </c>
    </row>
    <row r="359" spans="1:8" ht="27" customHeight="1">
      <c r="A359" s="33">
        <v>350</v>
      </c>
      <c r="B359" s="50" t="s">
        <v>350</v>
      </c>
      <c r="C359" s="33" t="s">
        <v>183</v>
      </c>
      <c r="D359" s="33">
        <v>4</v>
      </c>
      <c r="E359" s="33" t="s">
        <v>452</v>
      </c>
      <c r="F359" s="33" t="s">
        <v>352</v>
      </c>
      <c r="G359" s="36">
        <v>1398.88</v>
      </c>
      <c r="H359" s="36" t="s">
        <v>353</v>
      </c>
    </row>
    <row r="360" spans="1:8" ht="27" customHeight="1">
      <c r="A360" s="33">
        <v>351</v>
      </c>
      <c r="B360" s="50" t="s">
        <v>350</v>
      </c>
      <c r="C360" s="33" t="s">
        <v>188</v>
      </c>
      <c r="D360" s="33">
        <v>1</v>
      </c>
      <c r="E360" s="33" t="s">
        <v>453</v>
      </c>
      <c r="F360" s="33" t="s">
        <v>352</v>
      </c>
      <c r="G360" s="36">
        <v>1398.88</v>
      </c>
      <c r="H360" s="36" t="s">
        <v>353</v>
      </c>
    </row>
    <row r="361" spans="1:8" ht="27" customHeight="1">
      <c r="A361" s="33">
        <v>352</v>
      </c>
      <c r="B361" s="50" t="s">
        <v>350</v>
      </c>
      <c r="C361" s="33" t="s">
        <v>188</v>
      </c>
      <c r="D361" s="33">
        <v>2</v>
      </c>
      <c r="E361" s="33" t="s">
        <v>454</v>
      </c>
      <c r="F361" s="33" t="s">
        <v>352</v>
      </c>
      <c r="G361" s="36">
        <v>1398.88</v>
      </c>
      <c r="H361" s="36" t="s">
        <v>353</v>
      </c>
    </row>
    <row r="362" spans="1:8" ht="27" customHeight="1">
      <c r="A362" s="33">
        <v>353</v>
      </c>
      <c r="B362" s="50" t="s">
        <v>350</v>
      </c>
      <c r="C362" s="33" t="s">
        <v>188</v>
      </c>
      <c r="D362" s="33">
        <v>3</v>
      </c>
      <c r="E362" s="33" t="s">
        <v>455</v>
      </c>
      <c r="F362" s="33" t="s">
        <v>352</v>
      </c>
      <c r="G362" s="36">
        <v>1398.88</v>
      </c>
      <c r="H362" s="36" t="s">
        <v>353</v>
      </c>
    </row>
    <row r="363" spans="1:8" ht="27" customHeight="1">
      <c r="A363" s="33">
        <v>354</v>
      </c>
      <c r="B363" s="50" t="s">
        <v>350</v>
      </c>
      <c r="C363" s="33" t="s">
        <v>188</v>
      </c>
      <c r="D363" s="33">
        <v>4</v>
      </c>
      <c r="E363" s="33" t="s">
        <v>456</v>
      </c>
      <c r="F363" s="33" t="s">
        <v>352</v>
      </c>
      <c r="G363" s="36">
        <v>1398.88</v>
      </c>
      <c r="H363" s="36" t="s">
        <v>353</v>
      </c>
    </row>
    <row r="364" spans="1:8" ht="27" customHeight="1">
      <c r="A364" s="33">
        <v>355</v>
      </c>
      <c r="B364" s="50" t="s">
        <v>350</v>
      </c>
      <c r="C364" s="33" t="s">
        <v>193</v>
      </c>
      <c r="D364" s="33">
        <v>1</v>
      </c>
      <c r="E364" s="33" t="s">
        <v>457</v>
      </c>
      <c r="F364" s="33" t="s">
        <v>352</v>
      </c>
      <c r="G364" s="36">
        <v>1398.88</v>
      </c>
      <c r="H364" s="36" t="s">
        <v>353</v>
      </c>
    </row>
    <row r="365" spans="1:8" ht="27" customHeight="1">
      <c r="A365" s="33">
        <v>356</v>
      </c>
      <c r="B365" s="50" t="s">
        <v>350</v>
      </c>
      <c r="C365" s="33" t="s">
        <v>193</v>
      </c>
      <c r="D365" s="33">
        <v>2</v>
      </c>
      <c r="E365" s="33" t="s">
        <v>458</v>
      </c>
      <c r="F365" s="33" t="s">
        <v>352</v>
      </c>
      <c r="G365" s="36">
        <v>1398.88</v>
      </c>
      <c r="H365" s="36" t="s">
        <v>353</v>
      </c>
    </row>
    <row r="366" spans="1:8" ht="27" customHeight="1">
      <c r="A366" s="33">
        <v>357</v>
      </c>
      <c r="B366" s="50" t="s">
        <v>350</v>
      </c>
      <c r="C366" s="33" t="s">
        <v>193</v>
      </c>
      <c r="D366" s="33">
        <v>3</v>
      </c>
      <c r="E366" s="33" t="s">
        <v>459</v>
      </c>
      <c r="F366" s="33" t="s">
        <v>352</v>
      </c>
      <c r="G366" s="36">
        <v>1398.88</v>
      </c>
      <c r="H366" s="36" t="s">
        <v>353</v>
      </c>
    </row>
    <row r="367" spans="1:8" ht="27" customHeight="1">
      <c r="A367" s="33">
        <v>358</v>
      </c>
      <c r="B367" s="50" t="s">
        <v>350</v>
      </c>
      <c r="C367" s="33" t="s">
        <v>193</v>
      </c>
      <c r="D367" s="33">
        <v>4</v>
      </c>
      <c r="E367" s="33" t="s">
        <v>460</v>
      </c>
      <c r="F367" s="33" t="s">
        <v>352</v>
      </c>
      <c r="G367" s="36">
        <v>1398.88</v>
      </c>
      <c r="H367" s="36" t="s">
        <v>353</v>
      </c>
    </row>
    <row r="368" spans="1:8" ht="27" customHeight="1">
      <c r="A368" s="33">
        <v>359</v>
      </c>
      <c r="B368" s="50" t="s">
        <v>350</v>
      </c>
      <c r="C368" s="33" t="s">
        <v>198</v>
      </c>
      <c r="D368" s="33">
        <v>1</v>
      </c>
      <c r="E368" s="33" t="s">
        <v>461</v>
      </c>
      <c r="F368" s="33" t="s">
        <v>352</v>
      </c>
      <c r="G368" s="36">
        <v>1398.88</v>
      </c>
      <c r="H368" s="36" t="s">
        <v>353</v>
      </c>
    </row>
    <row r="369" spans="1:8" ht="27" customHeight="1">
      <c r="A369" s="33">
        <v>360</v>
      </c>
      <c r="B369" s="50" t="s">
        <v>350</v>
      </c>
      <c r="C369" s="33" t="s">
        <v>198</v>
      </c>
      <c r="D369" s="33">
        <v>2</v>
      </c>
      <c r="E369" s="33" t="s">
        <v>462</v>
      </c>
      <c r="F369" s="33" t="s">
        <v>421</v>
      </c>
      <c r="G369" s="36">
        <v>1172.08</v>
      </c>
      <c r="H369" s="36" t="s">
        <v>422</v>
      </c>
    </row>
    <row r="370" spans="1:8" ht="27" customHeight="1">
      <c r="A370" s="33">
        <v>361</v>
      </c>
      <c r="B370" s="50" t="s">
        <v>350</v>
      </c>
      <c r="C370" s="33" t="s">
        <v>198</v>
      </c>
      <c r="D370" s="33">
        <v>3</v>
      </c>
      <c r="E370" s="33" t="s">
        <v>463</v>
      </c>
      <c r="F370" s="33" t="s">
        <v>352</v>
      </c>
      <c r="G370" s="36">
        <v>1398.88</v>
      </c>
      <c r="H370" s="36" t="s">
        <v>353</v>
      </c>
    </row>
    <row r="371" spans="1:8" ht="27" customHeight="1">
      <c r="A371" s="33">
        <v>362</v>
      </c>
      <c r="B371" s="50" t="s">
        <v>350</v>
      </c>
      <c r="C371" s="33" t="s">
        <v>198</v>
      </c>
      <c r="D371" s="33">
        <v>4</v>
      </c>
      <c r="E371" s="33" t="s">
        <v>464</v>
      </c>
      <c r="F371" s="33" t="s">
        <v>352</v>
      </c>
      <c r="G371" s="36">
        <v>1398.88</v>
      </c>
      <c r="H371" s="36" t="s">
        <v>353</v>
      </c>
    </row>
    <row r="372" spans="1:8" ht="27" customHeight="1">
      <c r="A372" s="33">
        <v>363</v>
      </c>
      <c r="B372" s="50" t="s">
        <v>350</v>
      </c>
      <c r="C372" s="33" t="s">
        <v>203</v>
      </c>
      <c r="D372" s="33">
        <v>1</v>
      </c>
      <c r="E372" s="33" t="s">
        <v>465</v>
      </c>
      <c r="F372" s="33" t="s">
        <v>352</v>
      </c>
      <c r="G372" s="36">
        <v>1398.88</v>
      </c>
      <c r="H372" s="36" t="s">
        <v>353</v>
      </c>
    </row>
    <row r="373" spans="1:8" ht="27" customHeight="1">
      <c r="A373" s="33">
        <v>364</v>
      </c>
      <c r="B373" s="50" t="s">
        <v>350</v>
      </c>
      <c r="C373" s="33" t="s">
        <v>203</v>
      </c>
      <c r="D373" s="33">
        <v>2</v>
      </c>
      <c r="E373" s="33" t="s">
        <v>466</v>
      </c>
      <c r="F373" s="33" t="s">
        <v>352</v>
      </c>
      <c r="G373" s="36">
        <v>1398.88</v>
      </c>
      <c r="H373" s="36" t="s">
        <v>353</v>
      </c>
    </row>
    <row r="374" spans="1:8" ht="27" customHeight="1">
      <c r="A374" s="33">
        <v>365</v>
      </c>
      <c r="B374" s="50" t="s">
        <v>350</v>
      </c>
      <c r="C374" s="33" t="s">
        <v>203</v>
      </c>
      <c r="D374" s="33">
        <v>3</v>
      </c>
      <c r="E374" s="33" t="s">
        <v>467</v>
      </c>
      <c r="F374" s="33" t="s">
        <v>352</v>
      </c>
      <c r="G374" s="36">
        <v>1398.88</v>
      </c>
      <c r="H374" s="36" t="s">
        <v>353</v>
      </c>
    </row>
    <row r="375" spans="1:8" ht="27" customHeight="1">
      <c r="A375" s="33">
        <v>366</v>
      </c>
      <c r="B375" s="50" t="s">
        <v>350</v>
      </c>
      <c r="C375" s="33" t="s">
        <v>203</v>
      </c>
      <c r="D375" s="33">
        <v>4</v>
      </c>
      <c r="E375" s="33" t="s">
        <v>468</v>
      </c>
      <c r="F375" s="33" t="s">
        <v>352</v>
      </c>
      <c r="G375" s="36">
        <v>1398.88</v>
      </c>
      <c r="H375" s="36" t="s">
        <v>353</v>
      </c>
    </row>
    <row r="376" spans="1:8" ht="27" customHeight="1">
      <c r="A376" s="33">
        <v>367</v>
      </c>
      <c r="B376" s="50" t="s">
        <v>350</v>
      </c>
      <c r="C376" s="33" t="s">
        <v>208</v>
      </c>
      <c r="D376" s="33">
        <v>1</v>
      </c>
      <c r="E376" s="33" t="s">
        <v>469</v>
      </c>
      <c r="F376" s="33" t="s">
        <v>352</v>
      </c>
      <c r="G376" s="36">
        <v>1398.88</v>
      </c>
      <c r="H376" s="36" t="s">
        <v>353</v>
      </c>
    </row>
    <row r="377" spans="1:8" ht="27" customHeight="1">
      <c r="A377" s="33">
        <v>368</v>
      </c>
      <c r="B377" s="50" t="s">
        <v>350</v>
      </c>
      <c r="C377" s="33" t="s">
        <v>208</v>
      </c>
      <c r="D377" s="33">
        <v>2</v>
      </c>
      <c r="E377" s="33" t="s">
        <v>470</v>
      </c>
      <c r="F377" s="33" t="s">
        <v>352</v>
      </c>
      <c r="G377" s="36">
        <v>1398.88</v>
      </c>
      <c r="H377" s="36" t="s">
        <v>353</v>
      </c>
    </row>
    <row r="378" spans="1:8" ht="27" customHeight="1">
      <c r="A378" s="33">
        <v>369</v>
      </c>
      <c r="B378" s="50" t="s">
        <v>350</v>
      </c>
      <c r="C378" s="33" t="s">
        <v>208</v>
      </c>
      <c r="D378" s="33">
        <v>3</v>
      </c>
      <c r="E378" s="33" t="s">
        <v>471</v>
      </c>
      <c r="F378" s="33" t="s">
        <v>352</v>
      </c>
      <c r="G378" s="36">
        <v>1398.88</v>
      </c>
      <c r="H378" s="36" t="s">
        <v>353</v>
      </c>
    </row>
    <row r="379" spans="1:8" ht="27" customHeight="1">
      <c r="A379" s="33">
        <v>370</v>
      </c>
      <c r="B379" s="50" t="s">
        <v>350</v>
      </c>
      <c r="C379" s="33" t="s">
        <v>208</v>
      </c>
      <c r="D379" s="33">
        <v>4</v>
      </c>
      <c r="E379" s="33" t="s">
        <v>472</v>
      </c>
      <c r="F379" s="33" t="s">
        <v>352</v>
      </c>
      <c r="G379" s="36">
        <v>1398.88</v>
      </c>
      <c r="H379" s="36" t="s">
        <v>353</v>
      </c>
    </row>
    <row r="380" spans="1:8" ht="27" customHeight="1">
      <c r="A380" s="33">
        <v>371</v>
      </c>
      <c r="B380" s="50" t="s">
        <v>350</v>
      </c>
      <c r="C380" s="33" t="s">
        <v>213</v>
      </c>
      <c r="D380" s="33">
        <v>1</v>
      </c>
      <c r="E380" s="33" t="s">
        <v>473</v>
      </c>
      <c r="F380" s="33" t="s">
        <v>352</v>
      </c>
      <c r="G380" s="36">
        <v>1398.88</v>
      </c>
      <c r="H380" s="36" t="s">
        <v>353</v>
      </c>
    </row>
    <row r="381" spans="1:8" ht="27" customHeight="1">
      <c r="A381" s="33">
        <v>372</v>
      </c>
      <c r="B381" s="50" t="s">
        <v>350</v>
      </c>
      <c r="C381" s="33" t="s">
        <v>213</v>
      </c>
      <c r="D381" s="33">
        <v>2</v>
      </c>
      <c r="E381" s="33" t="s">
        <v>474</v>
      </c>
      <c r="F381" s="33" t="s">
        <v>352</v>
      </c>
      <c r="G381" s="36">
        <v>1398.88</v>
      </c>
      <c r="H381" s="36" t="s">
        <v>353</v>
      </c>
    </row>
    <row r="382" spans="1:8" ht="27" customHeight="1">
      <c r="A382" s="33">
        <v>373</v>
      </c>
      <c r="B382" s="50" t="s">
        <v>350</v>
      </c>
      <c r="C382" s="33" t="s">
        <v>213</v>
      </c>
      <c r="D382" s="33">
        <v>3</v>
      </c>
      <c r="E382" s="33" t="s">
        <v>475</v>
      </c>
      <c r="F382" s="33" t="s">
        <v>352</v>
      </c>
      <c r="G382" s="36">
        <v>1398.88</v>
      </c>
      <c r="H382" s="36" t="s">
        <v>353</v>
      </c>
    </row>
    <row r="383" spans="1:8" ht="27" customHeight="1">
      <c r="A383" s="33">
        <v>374</v>
      </c>
      <c r="B383" s="50" t="s">
        <v>350</v>
      </c>
      <c r="C383" s="33" t="s">
        <v>213</v>
      </c>
      <c r="D383" s="33">
        <v>4</v>
      </c>
      <c r="E383" s="33" t="s">
        <v>476</v>
      </c>
      <c r="F383" s="33" t="s">
        <v>352</v>
      </c>
      <c r="G383" s="36">
        <v>1398.88</v>
      </c>
      <c r="H383" s="36" t="s">
        <v>353</v>
      </c>
    </row>
    <row r="384" spans="1:8" ht="27" customHeight="1">
      <c r="A384" s="33">
        <v>375</v>
      </c>
      <c r="B384" s="50" t="s">
        <v>350</v>
      </c>
      <c r="C384" s="33" t="s">
        <v>218</v>
      </c>
      <c r="D384" s="33">
        <v>1</v>
      </c>
      <c r="E384" s="33" t="s">
        <v>477</v>
      </c>
      <c r="F384" s="33" t="s">
        <v>352</v>
      </c>
      <c r="G384" s="36">
        <v>1398.88</v>
      </c>
      <c r="H384" s="36" t="s">
        <v>353</v>
      </c>
    </row>
    <row r="385" spans="1:8" ht="27" customHeight="1">
      <c r="A385" s="33">
        <v>376</v>
      </c>
      <c r="B385" s="50" t="s">
        <v>350</v>
      </c>
      <c r="C385" s="33" t="s">
        <v>218</v>
      </c>
      <c r="D385" s="33">
        <v>2</v>
      </c>
      <c r="E385" s="33" t="s">
        <v>478</v>
      </c>
      <c r="F385" s="33" t="s">
        <v>352</v>
      </c>
      <c r="G385" s="36">
        <v>1398.88</v>
      </c>
      <c r="H385" s="36" t="s">
        <v>353</v>
      </c>
    </row>
    <row r="386" spans="1:8" ht="27" customHeight="1">
      <c r="A386" s="33">
        <v>377</v>
      </c>
      <c r="B386" s="50" t="s">
        <v>350</v>
      </c>
      <c r="C386" s="33" t="s">
        <v>218</v>
      </c>
      <c r="D386" s="33">
        <v>3</v>
      </c>
      <c r="E386" s="33" t="s">
        <v>479</v>
      </c>
      <c r="F386" s="33" t="s">
        <v>352</v>
      </c>
      <c r="G386" s="36">
        <v>1398.88</v>
      </c>
      <c r="H386" s="36" t="s">
        <v>353</v>
      </c>
    </row>
    <row r="387" spans="1:8" ht="27" customHeight="1">
      <c r="A387" s="33">
        <v>378</v>
      </c>
      <c r="B387" s="50" t="s">
        <v>350</v>
      </c>
      <c r="C387" s="33" t="s">
        <v>218</v>
      </c>
      <c r="D387" s="33">
        <v>4</v>
      </c>
      <c r="E387" s="33" t="s">
        <v>480</v>
      </c>
      <c r="F387" s="33" t="s">
        <v>352</v>
      </c>
      <c r="G387" s="36">
        <v>1398.88</v>
      </c>
      <c r="H387" s="36" t="s">
        <v>353</v>
      </c>
    </row>
    <row r="388" spans="1:8" ht="27" customHeight="1">
      <c r="A388" s="33">
        <v>379</v>
      </c>
      <c r="B388" s="50" t="s">
        <v>481</v>
      </c>
      <c r="C388" s="33" t="s">
        <v>60</v>
      </c>
      <c r="D388" s="33">
        <v>1</v>
      </c>
      <c r="E388" s="33" t="s">
        <v>482</v>
      </c>
      <c r="F388" s="33" t="s">
        <v>352</v>
      </c>
      <c r="G388" s="36">
        <v>1398.88</v>
      </c>
      <c r="H388" s="36" t="s">
        <v>353</v>
      </c>
    </row>
    <row r="389" spans="1:8" ht="27" customHeight="1">
      <c r="A389" s="33">
        <v>380</v>
      </c>
      <c r="B389" s="50" t="s">
        <v>481</v>
      </c>
      <c r="C389" s="33" t="s">
        <v>60</v>
      </c>
      <c r="D389" s="33">
        <v>2</v>
      </c>
      <c r="E389" s="33" t="s">
        <v>483</v>
      </c>
      <c r="F389" s="33" t="s">
        <v>352</v>
      </c>
      <c r="G389" s="36">
        <v>1398.88</v>
      </c>
      <c r="H389" s="36" t="s">
        <v>353</v>
      </c>
    </row>
    <row r="390" spans="1:8" ht="27" customHeight="1">
      <c r="A390" s="33">
        <v>381</v>
      </c>
      <c r="B390" s="50" t="s">
        <v>481</v>
      </c>
      <c r="C390" s="33" t="s">
        <v>66</v>
      </c>
      <c r="D390" s="33">
        <v>1</v>
      </c>
      <c r="E390" s="33" t="s">
        <v>484</v>
      </c>
      <c r="F390" s="33" t="s">
        <v>352</v>
      </c>
      <c r="G390" s="36">
        <v>1398.88</v>
      </c>
      <c r="H390" s="36" t="s">
        <v>353</v>
      </c>
    </row>
    <row r="391" spans="1:8" ht="27" customHeight="1">
      <c r="A391" s="33">
        <v>382</v>
      </c>
      <c r="B391" s="50" t="s">
        <v>481</v>
      </c>
      <c r="C391" s="33" t="s">
        <v>66</v>
      </c>
      <c r="D391" s="33">
        <v>2</v>
      </c>
      <c r="E391" s="33" t="s">
        <v>485</v>
      </c>
      <c r="F391" s="33" t="s">
        <v>352</v>
      </c>
      <c r="G391" s="36">
        <v>1398.88</v>
      </c>
      <c r="H391" s="36" t="s">
        <v>353</v>
      </c>
    </row>
    <row r="392" spans="1:8" ht="27" customHeight="1">
      <c r="A392" s="33">
        <v>383</v>
      </c>
      <c r="B392" s="50" t="s">
        <v>481</v>
      </c>
      <c r="C392" s="33" t="s">
        <v>66</v>
      </c>
      <c r="D392" s="33">
        <v>3</v>
      </c>
      <c r="E392" s="33" t="s">
        <v>486</v>
      </c>
      <c r="F392" s="33" t="s">
        <v>352</v>
      </c>
      <c r="G392" s="36">
        <v>1398.88</v>
      </c>
      <c r="H392" s="36" t="s">
        <v>353</v>
      </c>
    </row>
    <row r="393" spans="1:8" ht="27" customHeight="1">
      <c r="A393" s="33">
        <v>384</v>
      </c>
      <c r="B393" s="50" t="s">
        <v>481</v>
      </c>
      <c r="C393" s="33" t="s">
        <v>66</v>
      </c>
      <c r="D393" s="33">
        <v>4</v>
      </c>
      <c r="E393" s="33" t="s">
        <v>487</v>
      </c>
      <c r="F393" s="33" t="s">
        <v>352</v>
      </c>
      <c r="G393" s="36">
        <v>1398.88</v>
      </c>
      <c r="H393" s="36" t="s">
        <v>353</v>
      </c>
    </row>
    <row r="394" spans="1:8" ht="27" customHeight="1">
      <c r="A394" s="33">
        <v>385</v>
      </c>
      <c r="B394" s="50" t="s">
        <v>481</v>
      </c>
      <c r="C394" s="33" t="s">
        <v>71</v>
      </c>
      <c r="D394" s="33">
        <v>1</v>
      </c>
      <c r="E394" s="33" t="s">
        <v>488</v>
      </c>
      <c r="F394" s="33" t="s">
        <v>352</v>
      </c>
      <c r="G394" s="36">
        <v>1398.88</v>
      </c>
      <c r="H394" s="36" t="s">
        <v>353</v>
      </c>
    </row>
    <row r="395" spans="1:8" ht="27" customHeight="1">
      <c r="A395" s="33">
        <v>386</v>
      </c>
      <c r="B395" s="50" t="s">
        <v>481</v>
      </c>
      <c r="C395" s="33" t="s">
        <v>71</v>
      </c>
      <c r="D395" s="33">
        <v>2</v>
      </c>
      <c r="E395" s="33" t="s">
        <v>489</v>
      </c>
      <c r="F395" s="33" t="s">
        <v>352</v>
      </c>
      <c r="G395" s="36">
        <v>1398.88</v>
      </c>
      <c r="H395" s="36" t="s">
        <v>353</v>
      </c>
    </row>
    <row r="396" spans="1:8" ht="27" customHeight="1">
      <c r="A396" s="33">
        <v>387</v>
      </c>
      <c r="B396" s="50" t="s">
        <v>481</v>
      </c>
      <c r="C396" s="33" t="s">
        <v>71</v>
      </c>
      <c r="D396" s="33">
        <v>3</v>
      </c>
      <c r="E396" s="33" t="s">
        <v>490</v>
      </c>
      <c r="F396" s="33" t="s">
        <v>352</v>
      </c>
      <c r="G396" s="36">
        <v>1398.88</v>
      </c>
      <c r="H396" s="36" t="s">
        <v>353</v>
      </c>
    </row>
    <row r="397" spans="1:8" ht="27" customHeight="1">
      <c r="A397" s="33">
        <v>388</v>
      </c>
      <c r="B397" s="50" t="s">
        <v>481</v>
      </c>
      <c r="C397" s="33" t="s">
        <v>71</v>
      </c>
      <c r="D397" s="33">
        <v>4</v>
      </c>
      <c r="E397" s="33" t="s">
        <v>491</v>
      </c>
      <c r="F397" s="33" t="s">
        <v>352</v>
      </c>
      <c r="G397" s="36">
        <v>1398.88</v>
      </c>
      <c r="H397" s="36" t="s">
        <v>353</v>
      </c>
    </row>
    <row r="398" spans="1:8" ht="27" customHeight="1">
      <c r="A398" s="33">
        <v>389</v>
      </c>
      <c r="B398" s="50" t="s">
        <v>481</v>
      </c>
      <c r="C398" s="33" t="s">
        <v>76</v>
      </c>
      <c r="D398" s="33">
        <v>1</v>
      </c>
      <c r="E398" s="33" t="s">
        <v>492</v>
      </c>
      <c r="F398" s="33" t="s">
        <v>352</v>
      </c>
      <c r="G398" s="36">
        <v>1398.88</v>
      </c>
      <c r="H398" s="36" t="s">
        <v>353</v>
      </c>
    </row>
    <row r="399" spans="1:8" ht="27" customHeight="1">
      <c r="A399" s="33">
        <v>390</v>
      </c>
      <c r="B399" s="50" t="s">
        <v>481</v>
      </c>
      <c r="C399" s="33" t="s">
        <v>76</v>
      </c>
      <c r="D399" s="33">
        <v>2</v>
      </c>
      <c r="E399" s="33" t="s">
        <v>493</v>
      </c>
      <c r="F399" s="33" t="s">
        <v>352</v>
      </c>
      <c r="G399" s="36">
        <v>1398.88</v>
      </c>
      <c r="H399" s="36" t="s">
        <v>353</v>
      </c>
    </row>
    <row r="400" spans="1:8" ht="27" customHeight="1">
      <c r="A400" s="33">
        <v>391</v>
      </c>
      <c r="B400" s="50" t="s">
        <v>481</v>
      </c>
      <c r="C400" s="33" t="s">
        <v>76</v>
      </c>
      <c r="D400" s="33">
        <v>3</v>
      </c>
      <c r="E400" s="33" t="s">
        <v>494</v>
      </c>
      <c r="F400" s="33" t="s">
        <v>352</v>
      </c>
      <c r="G400" s="36">
        <v>1398.88</v>
      </c>
      <c r="H400" s="36" t="s">
        <v>353</v>
      </c>
    </row>
    <row r="401" spans="1:8" ht="27" customHeight="1">
      <c r="A401" s="33">
        <v>392</v>
      </c>
      <c r="B401" s="50" t="s">
        <v>481</v>
      </c>
      <c r="C401" s="33" t="s">
        <v>76</v>
      </c>
      <c r="D401" s="33">
        <v>4</v>
      </c>
      <c r="E401" s="33" t="s">
        <v>495</v>
      </c>
      <c r="F401" s="33" t="s">
        <v>352</v>
      </c>
      <c r="G401" s="36">
        <v>1398.88</v>
      </c>
      <c r="H401" s="36" t="s">
        <v>353</v>
      </c>
    </row>
    <row r="402" spans="1:8" ht="27" customHeight="1">
      <c r="A402" s="33">
        <v>393</v>
      </c>
      <c r="B402" s="50" t="s">
        <v>481</v>
      </c>
      <c r="C402" s="33" t="s">
        <v>81</v>
      </c>
      <c r="D402" s="33">
        <v>1</v>
      </c>
      <c r="E402" s="33" t="s">
        <v>496</v>
      </c>
      <c r="F402" s="33" t="s">
        <v>352</v>
      </c>
      <c r="G402" s="36">
        <v>1398.88</v>
      </c>
      <c r="H402" s="36" t="s">
        <v>353</v>
      </c>
    </row>
    <row r="403" spans="1:8" ht="27" customHeight="1">
      <c r="A403" s="33">
        <v>394</v>
      </c>
      <c r="B403" s="50" t="s">
        <v>481</v>
      </c>
      <c r="C403" s="33" t="s">
        <v>81</v>
      </c>
      <c r="D403" s="33">
        <v>2</v>
      </c>
      <c r="E403" s="33" t="s">
        <v>497</v>
      </c>
      <c r="F403" s="33" t="s">
        <v>352</v>
      </c>
      <c r="G403" s="36">
        <v>1398.88</v>
      </c>
      <c r="H403" s="36" t="s">
        <v>353</v>
      </c>
    </row>
    <row r="404" spans="1:8" ht="27" customHeight="1">
      <c r="A404" s="33">
        <v>395</v>
      </c>
      <c r="B404" s="50" t="s">
        <v>481</v>
      </c>
      <c r="C404" s="33" t="s">
        <v>81</v>
      </c>
      <c r="D404" s="33">
        <v>3</v>
      </c>
      <c r="E404" s="33" t="s">
        <v>498</v>
      </c>
      <c r="F404" s="33" t="s">
        <v>352</v>
      </c>
      <c r="G404" s="36">
        <v>1398.88</v>
      </c>
      <c r="H404" s="36" t="s">
        <v>353</v>
      </c>
    </row>
    <row r="405" spans="1:8" ht="27" customHeight="1">
      <c r="A405" s="33">
        <v>396</v>
      </c>
      <c r="B405" s="50" t="s">
        <v>481</v>
      </c>
      <c r="C405" s="33" t="s">
        <v>81</v>
      </c>
      <c r="D405" s="33">
        <v>4</v>
      </c>
      <c r="E405" s="33" t="s">
        <v>499</v>
      </c>
      <c r="F405" s="33" t="s">
        <v>352</v>
      </c>
      <c r="G405" s="36">
        <v>1398.88</v>
      </c>
      <c r="H405" s="36" t="s">
        <v>353</v>
      </c>
    </row>
    <row r="406" spans="1:8" ht="27" customHeight="1">
      <c r="A406" s="33">
        <v>397</v>
      </c>
      <c r="B406" s="50" t="s">
        <v>481</v>
      </c>
      <c r="C406" s="33" t="s">
        <v>86</v>
      </c>
      <c r="D406" s="33">
        <v>1</v>
      </c>
      <c r="E406" s="33" t="s">
        <v>500</v>
      </c>
      <c r="F406" s="33" t="s">
        <v>352</v>
      </c>
      <c r="G406" s="36">
        <v>1398.88</v>
      </c>
      <c r="H406" s="36" t="s">
        <v>353</v>
      </c>
    </row>
    <row r="407" spans="1:8" ht="27" customHeight="1">
      <c r="A407" s="33">
        <v>398</v>
      </c>
      <c r="B407" s="50" t="s">
        <v>481</v>
      </c>
      <c r="C407" s="33" t="s">
        <v>86</v>
      </c>
      <c r="D407" s="33">
        <v>2</v>
      </c>
      <c r="E407" s="33" t="s">
        <v>501</v>
      </c>
      <c r="F407" s="33" t="s">
        <v>352</v>
      </c>
      <c r="G407" s="36">
        <v>1398.88</v>
      </c>
      <c r="H407" s="36" t="s">
        <v>353</v>
      </c>
    </row>
    <row r="408" spans="1:8" ht="27" customHeight="1">
      <c r="A408" s="33">
        <v>399</v>
      </c>
      <c r="B408" s="50" t="s">
        <v>481</v>
      </c>
      <c r="C408" s="33" t="s">
        <v>86</v>
      </c>
      <c r="D408" s="33">
        <v>3</v>
      </c>
      <c r="E408" s="33" t="s">
        <v>502</v>
      </c>
      <c r="F408" s="33" t="s">
        <v>352</v>
      </c>
      <c r="G408" s="36">
        <v>1398.88</v>
      </c>
      <c r="H408" s="36" t="s">
        <v>353</v>
      </c>
    </row>
    <row r="409" spans="1:8" ht="27" customHeight="1">
      <c r="A409" s="33">
        <v>400</v>
      </c>
      <c r="B409" s="50" t="s">
        <v>481</v>
      </c>
      <c r="C409" s="33" t="s">
        <v>86</v>
      </c>
      <c r="D409" s="33">
        <v>4</v>
      </c>
      <c r="E409" s="33" t="s">
        <v>503</v>
      </c>
      <c r="F409" s="33" t="s">
        <v>352</v>
      </c>
      <c r="G409" s="36">
        <v>1398.88</v>
      </c>
      <c r="H409" s="36" t="s">
        <v>353</v>
      </c>
    </row>
    <row r="410" spans="1:8" ht="27" customHeight="1">
      <c r="A410" s="33">
        <v>401</v>
      </c>
      <c r="B410" s="50" t="s">
        <v>481</v>
      </c>
      <c r="C410" s="33" t="s">
        <v>91</v>
      </c>
      <c r="D410" s="33">
        <v>1</v>
      </c>
      <c r="E410" s="33" t="s">
        <v>504</v>
      </c>
      <c r="F410" s="33" t="s">
        <v>352</v>
      </c>
      <c r="G410" s="36">
        <v>1398.88</v>
      </c>
      <c r="H410" s="36" t="s">
        <v>353</v>
      </c>
    </row>
    <row r="411" spans="1:8" ht="27" customHeight="1">
      <c r="A411" s="33">
        <v>402</v>
      </c>
      <c r="B411" s="50" t="s">
        <v>481</v>
      </c>
      <c r="C411" s="33" t="s">
        <v>91</v>
      </c>
      <c r="D411" s="33">
        <v>2</v>
      </c>
      <c r="E411" s="33" t="s">
        <v>505</v>
      </c>
      <c r="F411" s="33" t="s">
        <v>352</v>
      </c>
      <c r="G411" s="36">
        <v>1398.88</v>
      </c>
      <c r="H411" s="36" t="s">
        <v>353</v>
      </c>
    </row>
    <row r="412" spans="1:8" ht="27" customHeight="1">
      <c r="A412" s="33">
        <v>403</v>
      </c>
      <c r="B412" s="50" t="s">
        <v>481</v>
      </c>
      <c r="C412" s="33" t="s">
        <v>91</v>
      </c>
      <c r="D412" s="33">
        <v>3</v>
      </c>
      <c r="E412" s="33" t="s">
        <v>506</v>
      </c>
      <c r="F412" s="33" t="s">
        <v>352</v>
      </c>
      <c r="G412" s="36">
        <v>1398.88</v>
      </c>
      <c r="H412" s="36" t="s">
        <v>353</v>
      </c>
    </row>
    <row r="413" spans="1:8" ht="27" customHeight="1">
      <c r="A413" s="33">
        <v>404</v>
      </c>
      <c r="B413" s="50" t="s">
        <v>481</v>
      </c>
      <c r="C413" s="33" t="s">
        <v>91</v>
      </c>
      <c r="D413" s="33">
        <v>4</v>
      </c>
      <c r="E413" s="33" t="s">
        <v>507</v>
      </c>
      <c r="F413" s="33" t="s">
        <v>352</v>
      </c>
      <c r="G413" s="36">
        <v>1398.88</v>
      </c>
      <c r="H413" s="36" t="s">
        <v>353</v>
      </c>
    </row>
    <row r="414" spans="1:8" ht="27" customHeight="1">
      <c r="A414" s="33">
        <v>405</v>
      </c>
      <c r="B414" s="50" t="s">
        <v>481</v>
      </c>
      <c r="C414" s="33" t="s">
        <v>96</v>
      </c>
      <c r="D414" s="33">
        <v>1</v>
      </c>
      <c r="E414" s="33" t="s">
        <v>508</v>
      </c>
      <c r="F414" s="33" t="s">
        <v>352</v>
      </c>
      <c r="G414" s="36">
        <v>1398.88</v>
      </c>
      <c r="H414" s="36" t="s">
        <v>353</v>
      </c>
    </row>
    <row r="415" spans="1:8" ht="27" customHeight="1">
      <c r="A415" s="33">
        <v>406</v>
      </c>
      <c r="B415" s="50" t="s">
        <v>481</v>
      </c>
      <c r="C415" s="33" t="s">
        <v>96</v>
      </c>
      <c r="D415" s="33">
        <v>2</v>
      </c>
      <c r="E415" s="33" t="s">
        <v>509</v>
      </c>
      <c r="F415" s="33" t="s">
        <v>352</v>
      </c>
      <c r="G415" s="36">
        <v>1398.88</v>
      </c>
      <c r="H415" s="36" t="s">
        <v>353</v>
      </c>
    </row>
    <row r="416" spans="1:8" ht="27" customHeight="1">
      <c r="A416" s="33">
        <v>407</v>
      </c>
      <c r="B416" s="50" t="s">
        <v>481</v>
      </c>
      <c r="C416" s="33" t="s">
        <v>96</v>
      </c>
      <c r="D416" s="33">
        <v>3</v>
      </c>
      <c r="E416" s="33" t="s">
        <v>510</v>
      </c>
      <c r="F416" s="33" t="s">
        <v>352</v>
      </c>
      <c r="G416" s="36">
        <v>1398.88</v>
      </c>
      <c r="H416" s="36" t="s">
        <v>353</v>
      </c>
    </row>
    <row r="417" spans="1:8" ht="27" customHeight="1">
      <c r="A417" s="33">
        <v>408</v>
      </c>
      <c r="B417" s="50" t="s">
        <v>481</v>
      </c>
      <c r="C417" s="33" t="s">
        <v>96</v>
      </c>
      <c r="D417" s="33">
        <v>4</v>
      </c>
      <c r="E417" s="33" t="s">
        <v>511</v>
      </c>
      <c r="F417" s="33" t="s">
        <v>352</v>
      </c>
      <c r="G417" s="36">
        <v>1398.88</v>
      </c>
      <c r="H417" s="36" t="s">
        <v>353</v>
      </c>
    </row>
    <row r="418" spans="1:8" ht="27" customHeight="1">
      <c r="A418" s="33">
        <v>409</v>
      </c>
      <c r="B418" s="50" t="s">
        <v>481</v>
      </c>
      <c r="C418" s="33" t="s">
        <v>101</v>
      </c>
      <c r="D418" s="33">
        <v>1</v>
      </c>
      <c r="E418" s="33" t="s">
        <v>512</v>
      </c>
      <c r="F418" s="33" t="s">
        <v>352</v>
      </c>
      <c r="G418" s="36">
        <v>1398.88</v>
      </c>
      <c r="H418" s="36" t="s">
        <v>353</v>
      </c>
    </row>
    <row r="419" spans="1:8" ht="27" customHeight="1">
      <c r="A419" s="33">
        <v>410</v>
      </c>
      <c r="B419" s="50" t="s">
        <v>481</v>
      </c>
      <c r="C419" s="33" t="s">
        <v>101</v>
      </c>
      <c r="D419" s="33">
        <v>2</v>
      </c>
      <c r="E419" s="33" t="s">
        <v>513</v>
      </c>
      <c r="F419" s="33" t="s">
        <v>352</v>
      </c>
      <c r="G419" s="36">
        <v>1398.88</v>
      </c>
      <c r="H419" s="36" t="s">
        <v>353</v>
      </c>
    </row>
    <row r="420" spans="1:8" ht="27" customHeight="1">
      <c r="A420" s="33">
        <v>411</v>
      </c>
      <c r="B420" s="50" t="s">
        <v>481</v>
      </c>
      <c r="C420" s="33" t="s">
        <v>101</v>
      </c>
      <c r="D420" s="33">
        <v>3</v>
      </c>
      <c r="E420" s="33" t="s">
        <v>514</v>
      </c>
      <c r="F420" s="33" t="s">
        <v>352</v>
      </c>
      <c r="G420" s="36">
        <v>1398.88</v>
      </c>
      <c r="H420" s="36" t="s">
        <v>353</v>
      </c>
    </row>
    <row r="421" spans="1:8" ht="27" customHeight="1">
      <c r="A421" s="33">
        <v>412</v>
      </c>
      <c r="B421" s="50" t="s">
        <v>481</v>
      </c>
      <c r="C421" s="33" t="s">
        <v>101</v>
      </c>
      <c r="D421" s="33">
        <v>4</v>
      </c>
      <c r="E421" s="33" t="s">
        <v>515</v>
      </c>
      <c r="F421" s="33" t="s">
        <v>352</v>
      </c>
      <c r="G421" s="36">
        <v>1398.88</v>
      </c>
      <c r="H421" s="36" t="s">
        <v>353</v>
      </c>
    </row>
    <row r="422" spans="1:8" ht="27" customHeight="1">
      <c r="A422" s="33">
        <v>413</v>
      </c>
      <c r="B422" s="50" t="s">
        <v>481</v>
      </c>
      <c r="C422" s="33" t="s">
        <v>106</v>
      </c>
      <c r="D422" s="33">
        <v>1</v>
      </c>
      <c r="E422" s="33" t="s">
        <v>516</v>
      </c>
      <c r="F422" s="33" t="s">
        <v>352</v>
      </c>
      <c r="G422" s="36">
        <v>1398.88</v>
      </c>
      <c r="H422" s="36" t="s">
        <v>353</v>
      </c>
    </row>
    <row r="423" spans="1:8" ht="27" customHeight="1">
      <c r="A423" s="33">
        <v>414</v>
      </c>
      <c r="B423" s="50" t="s">
        <v>481</v>
      </c>
      <c r="C423" s="33" t="s">
        <v>106</v>
      </c>
      <c r="D423" s="33">
        <v>2</v>
      </c>
      <c r="E423" s="33" t="s">
        <v>517</v>
      </c>
      <c r="F423" s="33" t="s">
        <v>352</v>
      </c>
      <c r="G423" s="36">
        <v>1398.88</v>
      </c>
      <c r="H423" s="36" t="s">
        <v>353</v>
      </c>
    </row>
    <row r="424" spans="1:8" ht="27" customHeight="1">
      <c r="A424" s="33">
        <v>415</v>
      </c>
      <c r="B424" s="50" t="s">
        <v>481</v>
      </c>
      <c r="C424" s="33" t="s">
        <v>106</v>
      </c>
      <c r="D424" s="33">
        <v>3</v>
      </c>
      <c r="E424" s="33" t="s">
        <v>518</v>
      </c>
      <c r="F424" s="33" t="s">
        <v>352</v>
      </c>
      <c r="G424" s="36">
        <v>1398.88</v>
      </c>
      <c r="H424" s="36" t="s">
        <v>353</v>
      </c>
    </row>
    <row r="425" spans="1:8" ht="27" customHeight="1">
      <c r="A425" s="33">
        <v>416</v>
      </c>
      <c r="B425" s="50" t="s">
        <v>481</v>
      </c>
      <c r="C425" s="33" t="s">
        <v>106</v>
      </c>
      <c r="D425" s="33">
        <v>4</v>
      </c>
      <c r="E425" s="33" t="s">
        <v>519</v>
      </c>
      <c r="F425" s="33" t="s">
        <v>352</v>
      </c>
      <c r="G425" s="36">
        <v>1398.88</v>
      </c>
      <c r="H425" s="36" t="s">
        <v>353</v>
      </c>
    </row>
    <row r="426" spans="1:8" ht="27" customHeight="1">
      <c r="A426" s="33">
        <v>417</v>
      </c>
      <c r="B426" s="50" t="s">
        <v>481</v>
      </c>
      <c r="C426" s="33" t="s">
        <v>111</v>
      </c>
      <c r="D426" s="33">
        <v>1</v>
      </c>
      <c r="E426" s="33" t="s">
        <v>520</v>
      </c>
      <c r="F426" s="33" t="s">
        <v>352</v>
      </c>
      <c r="G426" s="36">
        <v>1398.88</v>
      </c>
      <c r="H426" s="36" t="s">
        <v>353</v>
      </c>
    </row>
    <row r="427" spans="1:8" ht="27" customHeight="1">
      <c r="A427" s="33">
        <v>418</v>
      </c>
      <c r="B427" s="50" t="s">
        <v>481</v>
      </c>
      <c r="C427" s="33" t="s">
        <v>111</v>
      </c>
      <c r="D427" s="33">
        <v>2</v>
      </c>
      <c r="E427" s="33" t="s">
        <v>521</v>
      </c>
      <c r="F427" s="33" t="s">
        <v>352</v>
      </c>
      <c r="G427" s="36">
        <v>1398.88</v>
      </c>
      <c r="H427" s="36" t="s">
        <v>353</v>
      </c>
    </row>
    <row r="428" spans="1:8" ht="27" customHeight="1">
      <c r="A428" s="33">
        <v>419</v>
      </c>
      <c r="B428" s="50" t="s">
        <v>481</v>
      </c>
      <c r="C428" s="33" t="s">
        <v>111</v>
      </c>
      <c r="D428" s="33">
        <v>3</v>
      </c>
      <c r="E428" s="33" t="s">
        <v>522</v>
      </c>
      <c r="F428" s="33" t="s">
        <v>352</v>
      </c>
      <c r="G428" s="36">
        <v>1398.88</v>
      </c>
      <c r="H428" s="36" t="s">
        <v>353</v>
      </c>
    </row>
    <row r="429" spans="1:8" ht="27" customHeight="1">
      <c r="A429" s="33">
        <v>420</v>
      </c>
      <c r="B429" s="50" t="s">
        <v>481</v>
      </c>
      <c r="C429" s="33" t="s">
        <v>111</v>
      </c>
      <c r="D429" s="33">
        <v>4</v>
      </c>
      <c r="E429" s="33" t="s">
        <v>523</v>
      </c>
      <c r="F429" s="33" t="s">
        <v>352</v>
      </c>
      <c r="G429" s="36">
        <v>1398.88</v>
      </c>
      <c r="H429" s="36" t="s">
        <v>353</v>
      </c>
    </row>
    <row r="430" spans="1:8" ht="27" customHeight="1">
      <c r="A430" s="33">
        <v>421</v>
      </c>
      <c r="B430" s="50" t="s">
        <v>481</v>
      </c>
      <c r="C430" s="33" t="s">
        <v>116</v>
      </c>
      <c r="D430" s="33">
        <v>1</v>
      </c>
      <c r="E430" s="33" t="s">
        <v>524</v>
      </c>
      <c r="F430" s="33" t="s">
        <v>352</v>
      </c>
      <c r="G430" s="36">
        <v>1398.88</v>
      </c>
      <c r="H430" s="36" t="s">
        <v>353</v>
      </c>
    </row>
    <row r="431" spans="1:8" ht="27" customHeight="1">
      <c r="A431" s="33">
        <v>422</v>
      </c>
      <c r="B431" s="50" t="s">
        <v>481</v>
      </c>
      <c r="C431" s="33" t="s">
        <v>116</v>
      </c>
      <c r="D431" s="33">
        <v>2</v>
      </c>
      <c r="E431" s="33" t="s">
        <v>525</v>
      </c>
      <c r="F431" s="33" t="s">
        <v>352</v>
      </c>
      <c r="G431" s="36">
        <v>1398.88</v>
      </c>
      <c r="H431" s="36" t="s">
        <v>353</v>
      </c>
    </row>
    <row r="432" spans="1:8" ht="27" customHeight="1">
      <c r="A432" s="33">
        <v>423</v>
      </c>
      <c r="B432" s="50" t="s">
        <v>481</v>
      </c>
      <c r="C432" s="33" t="s">
        <v>116</v>
      </c>
      <c r="D432" s="33">
        <v>3</v>
      </c>
      <c r="E432" s="33" t="s">
        <v>526</v>
      </c>
      <c r="F432" s="33" t="s">
        <v>352</v>
      </c>
      <c r="G432" s="36">
        <v>1398.88</v>
      </c>
      <c r="H432" s="36" t="s">
        <v>353</v>
      </c>
    </row>
    <row r="433" spans="1:8" ht="27" customHeight="1">
      <c r="A433" s="33">
        <v>424</v>
      </c>
      <c r="B433" s="50" t="s">
        <v>481</v>
      </c>
      <c r="C433" s="33" t="s">
        <v>116</v>
      </c>
      <c r="D433" s="33">
        <v>4</v>
      </c>
      <c r="E433" s="33" t="s">
        <v>527</v>
      </c>
      <c r="F433" s="33" t="s">
        <v>352</v>
      </c>
      <c r="G433" s="36">
        <v>1398.88</v>
      </c>
      <c r="H433" s="36" t="s">
        <v>353</v>
      </c>
    </row>
    <row r="434" spans="1:8" ht="27" customHeight="1">
      <c r="A434" s="33">
        <v>425</v>
      </c>
      <c r="B434" s="50" t="s">
        <v>481</v>
      </c>
      <c r="C434" s="33" t="s">
        <v>121</v>
      </c>
      <c r="D434" s="33">
        <v>1</v>
      </c>
      <c r="E434" s="38" t="s">
        <v>528</v>
      </c>
      <c r="F434" s="33" t="s">
        <v>352</v>
      </c>
      <c r="G434" s="36">
        <v>1398.88</v>
      </c>
      <c r="H434" s="36" t="s">
        <v>353</v>
      </c>
    </row>
    <row r="435" spans="1:8" ht="27" customHeight="1">
      <c r="A435" s="33">
        <v>426</v>
      </c>
      <c r="B435" s="50" t="s">
        <v>481</v>
      </c>
      <c r="C435" s="33" t="s">
        <v>121</v>
      </c>
      <c r="D435" s="33">
        <v>2</v>
      </c>
      <c r="E435" s="38" t="s">
        <v>529</v>
      </c>
      <c r="F435" s="33" t="s">
        <v>352</v>
      </c>
      <c r="G435" s="36">
        <v>1398.88</v>
      </c>
      <c r="H435" s="36" t="s">
        <v>353</v>
      </c>
    </row>
    <row r="436" spans="1:8" ht="27" customHeight="1">
      <c r="A436" s="33">
        <v>427</v>
      </c>
      <c r="B436" s="50" t="s">
        <v>481</v>
      </c>
      <c r="C436" s="33" t="s">
        <v>121</v>
      </c>
      <c r="D436" s="33">
        <v>3</v>
      </c>
      <c r="E436" s="38" t="s">
        <v>530</v>
      </c>
      <c r="F436" s="33" t="s">
        <v>352</v>
      </c>
      <c r="G436" s="36">
        <v>1398.88</v>
      </c>
      <c r="H436" s="36" t="s">
        <v>353</v>
      </c>
    </row>
    <row r="437" spans="1:8" ht="27" customHeight="1">
      <c r="A437" s="33">
        <v>428</v>
      </c>
      <c r="B437" s="50" t="s">
        <v>481</v>
      </c>
      <c r="C437" s="33" t="s">
        <v>121</v>
      </c>
      <c r="D437" s="33">
        <v>4</v>
      </c>
      <c r="E437" s="38" t="s">
        <v>531</v>
      </c>
      <c r="F437" s="33" t="s">
        <v>352</v>
      </c>
      <c r="G437" s="36">
        <v>1398.88</v>
      </c>
      <c r="H437" s="36" t="s">
        <v>353</v>
      </c>
    </row>
    <row r="438" spans="1:8" ht="27" customHeight="1">
      <c r="A438" s="33">
        <v>429</v>
      </c>
      <c r="B438" s="50" t="s">
        <v>481</v>
      </c>
      <c r="C438" s="33" t="s">
        <v>126</v>
      </c>
      <c r="D438" s="33">
        <v>1</v>
      </c>
      <c r="E438" s="33" t="s">
        <v>532</v>
      </c>
      <c r="F438" s="33" t="s">
        <v>352</v>
      </c>
      <c r="G438" s="36">
        <v>1398.88</v>
      </c>
      <c r="H438" s="36" t="s">
        <v>353</v>
      </c>
    </row>
    <row r="439" spans="1:8" ht="27" customHeight="1">
      <c r="A439" s="33">
        <v>430</v>
      </c>
      <c r="B439" s="50" t="s">
        <v>481</v>
      </c>
      <c r="C439" s="33" t="s">
        <v>126</v>
      </c>
      <c r="D439" s="33">
        <v>2</v>
      </c>
      <c r="E439" s="33" t="s">
        <v>533</v>
      </c>
      <c r="F439" s="33" t="s">
        <v>352</v>
      </c>
      <c r="G439" s="36">
        <v>1398.88</v>
      </c>
      <c r="H439" s="36" t="s">
        <v>353</v>
      </c>
    </row>
    <row r="440" spans="1:8" ht="27" customHeight="1">
      <c r="A440" s="33">
        <v>431</v>
      </c>
      <c r="B440" s="50" t="s">
        <v>481</v>
      </c>
      <c r="C440" s="33" t="s">
        <v>126</v>
      </c>
      <c r="D440" s="33">
        <v>3</v>
      </c>
      <c r="E440" s="33" t="s">
        <v>534</v>
      </c>
      <c r="F440" s="33" t="s">
        <v>352</v>
      </c>
      <c r="G440" s="36">
        <v>1398.88</v>
      </c>
      <c r="H440" s="36" t="s">
        <v>353</v>
      </c>
    </row>
    <row r="441" spans="1:8" ht="27" customHeight="1">
      <c r="A441" s="33">
        <v>432</v>
      </c>
      <c r="B441" s="50" t="s">
        <v>481</v>
      </c>
      <c r="C441" s="33" t="s">
        <v>126</v>
      </c>
      <c r="D441" s="33">
        <v>4</v>
      </c>
      <c r="E441" s="33" t="s">
        <v>535</v>
      </c>
      <c r="F441" s="33" t="s">
        <v>352</v>
      </c>
      <c r="G441" s="36">
        <v>1398.88</v>
      </c>
      <c r="H441" s="36" t="s">
        <v>353</v>
      </c>
    </row>
    <row r="442" spans="1:8" ht="27" customHeight="1">
      <c r="A442" s="33">
        <v>433</v>
      </c>
      <c r="B442" s="50" t="s">
        <v>481</v>
      </c>
      <c r="C442" s="33" t="s">
        <v>131</v>
      </c>
      <c r="D442" s="33">
        <v>1</v>
      </c>
      <c r="E442" s="33" t="s">
        <v>536</v>
      </c>
      <c r="F442" s="33" t="s">
        <v>352</v>
      </c>
      <c r="G442" s="36">
        <v>1398.88</v>
      </c>
      <c r="H442" s="36" t="s">
        <v>353</v>
      </c>
    </row>
    <row r="443" spans="1:8" ht="27" customHeight="1">
      <c r="A443" s="33">
        <v>434</v>
      </c>
      <c r="B443" s="50" t="s">
        <v>481</v>
      </c>
      <c r="C443" s="33" t="s">
        <v>131</v>
      </c>
      <c r="D443" s="33">
        <v>2</v>
      </c>
      <c r="E443" s="33" t="s">
        <v>537</v>
      </c>
      <c r="F443" s="33" t="s">
        <v>352</v>
      </c>
      <c r="G443" s="36">
        <v>1398.88</v>
      </c>
      <c r="H443" s="36" t="s">
        <v>353</v>
      </c>
    </row>
    <row r="444" spans="1:8" ht="27" customHeight="1">
      <c r="A444" s="33">
        <v>435</v>
      </c>
      <c r="B444" s="50" t="s">
        <v>481</v>
      </c>
      <c r="C444" s="33" t="s">
        <v>131</v>
      </c>
      <c r="D444" s="33">
        <v>3</v>
      </c>
      <c r="E444" s="33" t="s">
        <v>538</v>
      </c>
      <c r="F444" s="33" t="s">
        <v>352</v>
      </c>
      <c r="G444" s="36">
        <v>1398.88</v>
      </c>
      <c r="H444" s="36" t="s">
        <v>353</v>
      </c>
    </row>
    <row r="445" spans="1:8" ht="27" customHeight="1">
      <c r="A445" s="33">
        <v>436</v>
      </c>
      <c r="B445" s="50" t="s">
        <v>481</v>
      </c>
      <c r="C445" s="33" t="s">
        <v>131</v>
      </c>
      <c r="D445" s="33">
        <v>4</v>
      </c>
      <c r="E445" s="33" t="s">
        <v>539</v>
      </c>
      <c r="F445" s="33" t="s">
        <v>352</v>
      </c>
      <c r="G445" s="36">
        <v>1398.88</v>
      </c>
      <c r="H445" s="36" t="s">
        <v>353</v>
      </c>
    </row>
    <row r="446" spans="1:8" ht="27" customHeight="1">
      <c r="A446" s="33">
        <v>437</v>
      </c>
      <c r="B446" s="50" t="s">
        <v>481</v>
      </c>
      <c r="C446" s="33" t="s">
        <v>136</v>
      </c>
      <c r="D446" s="33">
        <v>1</v>
      </c>
      <c r="E446" s="33" t="s">
        <v>540</v>
      </c>
      <c r="F446" s="33" t="s">
        <v>352</v>
      </c>
      <c r="G446" s="36">
        <v>1398.88</v>
      </c>
      <c r="H446" s="36" t="s">
        <v>353</v>
      </c>
    </row>
    <row r="447" spans="1:8" ht="27" customHeight="1">
      <c r="A447" s="33">
        <v>438</v>
      </c>
      <c r="B447" s="50" t="s">
        <v>481</v>
      </c>
      <c r="C447" s="33" t="s">
        <v>136</v>
      </c>
      <c r="D447" s="33">
        <v>2</v>
      </c>
      <c r="E447" s="33" t="s">
        <v>541</v>
      </c>
      <c r="F447" s="33" t="s">
        <v>352</v>
      </c>
      <c r="G447" s="36">
        <v>1398.88</v>
      </c>
      <c r="H447" s="36" t="s">
        <v>353</v>
      </c>
    </row>
    <row r="448" spans="1:8" ht="27" customHeight="1">
      <c r="A448" s="33">
        <v>439</v>
      </c>
      <c r="B448" s="50" t="s">
        <v>481</v>
      </c>
      <c r="C448" s="33" t="s">
        <v>136</v>
      </c>
      <c r="D448" s="33">
        <v>3</v>
      </c>
      <c r="E448" s="33" t="s">
        <v>542</v>
      </c>
      <c r="F448" s="33" t="s">
        <v>352</v>
      </c>
      <c r="G448" s="36">
        <v>1398.88</v>
      </c>
      <c r="H448" s="36" t="s">
        <v>353</v>
      </c>
    </row>
    <row r="449" spans="1:8" ht="27" customHeight="1">
      <c r="A449" s="33">
        <v>440</v>
      </c>
      <c r="B449" s="50" t="s">
        <v>481</v>
      </c>
      <c r="C449" s="33" t="s">
        <v>136</v>
      </c>
      <c r="D449" s="33">
        <v>4</v>
      </c>
      <c r="E449" s="33" t="s">
        <v>543</v>
      </c>
      <c r="F449" s="33" t="s">
        <v>352</v>
      </c>
      <c r="G449" s="36">
        <v>1398.88</v>
      </c>
      <c r="H449" s="36" t="s">
        <v>353</v>
      </c>
    </row>
    <row r="450" spans="1:8" ht="27" customHeight="1">
      <c r="A450" s="33">
        <v>441</v>
      </c>
      <c r="B450" s="50" t="s">
        <v>481</v>
      </c>
      <c r="C450" s="33" t="s">
        <v>141</v>
      </c>
      <c r="D450" s="33">
        <v>1</v>
      </c>
      <c r="E450" s="33" t="s">
        <v>544</v>
      </c>
      <c r="F450" s="33" t="s">
        <v>352</v>
      </c>
      <c r="G450" s="36">
        <v>1398.88</v>
      </c>
      <c r="H450" s="36" t="s">
        <v>353</v>
      </c>
    </row>
    <row r="451" spans="1:8" ht="27" customHeight="1">
      <c r="A451" s="33">
        <v>442</v>
      </c>
      <c r="B451" s="50" t="s">
        <v>481</v>
      </c>
      <c r="C451" s="33" t="s">
        <v>141</v>
      </c>
      <c r="D451" s="33">
        <v>2</v>
      </c>
      <c r="E451" s="33" t="s">
        <v>545</v>
      </c>
      <c r="F451" s="33" t="s">
        <v>352</v>
      </c>
      <c r="G451" s="36">
        <v>1398.88</v>
      </c>
      <c r="H451" s="36" t="s">
        <v>353</v>
      </c>
    </row>
    <row r="452" spans="1:8" ht="27" customHeight="1">
      <c r="A452" s="33">
        <v>443</v>
      </c>
      <c r="B452" s="50" t="s">
        <v>481</v>
      </c>
      <c r="C452" s="33" t="s">
        <v>141</v>
      </c>
      <c r="D452" s="33">
        <v>3</v>
      </c>
      <c r="E452" s="33" t="s">
        <v>546</v>
      </c>
      <c r="F452" s="33" t="s">
        <v>352</v>
      </c>
      <c r="G452" s="36">
        <v>1398.88</v>
      </c>
      <c r="H452" s="36" t="s">
        <v>353</v>
      </c>
    </row>
    <row r="453" spans="1:8" ht="27" customHeight="1">
      <c r="A453" s="33">
        <v>444</v>
      </c>
      <c r="B453" s="50" t="s">
        <v>481</v>
      </c>
      <c r="C453" s="33" t="s">
        <v>141</v>
      </c>
      <c r="D453" s="33">
        <v>4</v>
      </c>
      <c r="E453" s="33" t="s">
        <v>547</v>
      </c>
      <c r="F453" s="33" t="s">
        <v>352</v>
      </c>
      <c r="G453" s="36">
        <v>1398.88</v>
      </c>
      <c r="H453" s="36" t="s">
        <v>353</v>
      </c>
    </row>
    <row r="454" spans="1:8" ht="27" customHeight="1">
      <c r="A454" s="33">
        <v>445</v>
      </c>
      <c r="B454" s="50" t="s">
        <v>481</v>
      </c>
      <c r="C454" s="33" t="s">
        <v>146</v>
      </c>
      <c r="D454" s="33">
        <v>1</v>
      </c>
      <c r="E454" s="33" t="s">
        <v>548</v>
      </c>
      <c r="F454" s="33" t="s">
        <v>352</v>
      </c>
      <c r="G454" s="36">
        <v>1398.88</v>
      </c>
      <c r="H454" s="36" t="s">
        <v>353</v>
      </c>
    </row>
    <row r="455" spans="1:8" ht="27" customHeight="1">
      <c r="A455" s="33">
        <v>446</v>
      </c>
      <c r="B455" s="50" t="s">
        <v>481</v>
      </c>
      <c r="C455" s="33" t="s">
        <v>146</v>
      </c>
      <c r="D455" s="33">
        <v>2</v>
      </c>
      <c r="E455" s="33" t="s">
        <v>549</v>
      </c>
      <c r="F455" s="33" t="s">
        <v>421</v>
      </c>
      <c r="G455" s="36">
        <v>1172.08</v>
      </c>
      <c r="H455" s="36" t="s">
        <v>422</v>
      </c>
    </row>
    <row r="456" spans="1:8" ht="27" customHeight="1">
      <c r="A456" s="33">
        <v>447</v>
      </c>
      <c r="B456" s="50" t="s">
        <v>481</v>
      </c>
      <c r="C456" s="33" t="s">
        <v>146</v>
      </c>
      <c r="D456" s="33">
        <v>3</v>
      </c>
      <c r="E456" s="33" t="s">
        <v>550</v>
      </c>
      <c r="F456" s="33" t="s">
        <v>352</v>
      </c>
      <c r="G456" s="36">
        <v>1398.88</v>
      </c>
      <c r="H456" s="36" t="s">
        <v>353</v>
      </c>
    </row>
    <row r="457" spans="1:8" ht="27" customHeight="1">
      <c r="A457" s="33">
        <v>448</v>
      </c>
      <c r="B457" s="50" t="s">
        <v>481</v>
      </c>
      <c r="C457" s="33" t="s">
        <v>146</v>
      </c>
      <c r="D457" s="33">
        <v>4</v>
      </c>
      <c r="E457" s="33" t="s">
        <v>551</v>
      </c>
      <c r="F457" s="33" t="s">
        <v>352</v>
      </c>
      <c r="G457" s="36">
        <v>1398.88</v>
      </c>
      <c r="H457" s="36" t="s">
        <v>353</v>
      </c>
    </row>
    <row r="458" spans="1:8" ht="27" customHeight="1">
      <c r="A458" s="33">
        <v>449</v>
      </c>
      <c r="B458" s="50" t="s">
        <v>481</v>
      </c>
      <c r="C458" s="33" t="s">
        <v>153</v>
      </c>
      <c r="D458" s="33">
        <v>1</v>
      </c>
      <c r="E458" s="33" t="s">
        <v>552</v>
      </c>
      <c r="F458" s="33" t="s">
        <v>352</v>
      </c>
      <c r="G458" s="36">
        <v>1398.88</v>
      </c>
      <c r="H458" s="36" t="s">
        <v>353</v>
      </c>
    </row>
    <row r="459" spans="1:8" ht="27" customHeight="1">
      <c r="A459" s="33">
        <v>450</v>
      </c>
      <c r="B459" s="50" t="s">
        <v>481</v>
      </c>
      <c r="C459" s="33" t="s">
        <v>153</v>
      </c>
      <c r="D459" s="33">
        <v>2</v>
      </c>
      <c r="E459" s="33" t="s">
        <v>553</v>
      </c>
      <c r="F459" s="33" t="s">
        <v>352</v>
      </c>
      <c r="G459" s="36">
        <v>1398.88</v>
      </c>
      <c r="H459" s="36" t="s">
        <v>353</v>
      </c>
    </row>
    <row r="460" spans="1:8" ht="27" customHeight="1">
      <c r="A460" s="33">
        <v>451</v>
      </c>
      <c r="B460" s="50" t="s">
        <v>481</v>
      </c>
      <c r="C460" s="33" t="s">
        <v>153</v>
      </c>
      <c r="D460" s="33">
        <v>3</v>
      </c>
      <c r="E460" s="33" t="s">
        <v>554</v>
      </c>
      <c r="F460" s="33" t="s">
        <v>352</v>
      </c>
      <c r="G460" s="36">
        <v>1398.88</v>
      </c>
      <c r="H460" s="36" t="s">
        <v>353</v>
      </c>
    </row>
    <row r="461" spans="1:8" ht="27" customHeight="1">
      <c r="A461" s="33">
        <v>452</v>
      </c>
      <c r="B461" s="50" t="s">
        <v>481</v>
      </c>
      <c r="C461" s="33" t="s">
        <v>153</v>
      </c>
      <c r="D461" s="33">
        <v>4</v>
      </c>
      <c r="E461" s="33" t="s">
        <v>555</v>
      </c>
      <c r="F461" s="33" t="s">
        <v>352</v>
      </c>
      <c r="G461" s="36">
        <v>1398.88</v>
      </c>
      <c r="H461" s="36" t="s">
        <v>353</v>
      </c>
    </row>
    <row r="462" spans="1:8" ht="27" customHeight="1">
      <c r="A462" s="33">
        <v>453</v>
      </c>
      <c r="B462" s="50" t="s">
        <v>481</v>
      </c>
      <c r="C462" s="33" t="s">
        <v>158</v>
      </c>
      <c r="D462" s="33">
        <v>1</v>
      </c>
      <c r="E462" s="33" t="s">
        <v>556</v>
      </c>
      <c r="F462" s="33" t="s">
        <v>352</v>
      </c>
      <c r="G462" s="36">
        <v>1398.88</v>
      </c>
      <c r="H462" s="36" t="s">
        <v>353</v>
      </c>
    </row>
    <row r="463" spans="1:8" ht="27" customHeight="1">
      <c r="A463" s="33">
        <v>454</v>
      </c>
      <c r="B463" s="50" t="s">
        <v>481</v>
      </c>
      <c r="C463" s="33" t="s">
        <v>158</v>
      </c>
      <c r="D463" s="33">
        <v>2</v>
      </c>
      <c r="E463" s="33" t="s">
        <v>557</v>
      </c>
      <c r="F463" s="33" t="s">
        <v>352</v>
      </c>
      <c r="G463" s="36">
        <v>1398.88</v>
      </c>
      <c r="H463" s="36" t="s">
        <v>353</v>
      </c>
    </row>
    <row r="464" spans="1:8" ht="27" customHeight="1">
      <c r="A464" s="33">
        <v>455</v>
      </c>
      <c r="B464" s="50" t="s">
        <v>481</v>
      </c>
      <c r="C464" s="33" t="s">
        <v>158</v>
      </c>
      <c r="D464" s="33">
        <v>3</v>
      </c>
      <c r="E464" s="33" t="s">
        <v>558</v>
      </c>
      <c r="F464" s="33" t="s">
        <v>352</v>
      </c>
      <c r="G464" s="36">
        <v>1398.88</v>
      </c>
      <c r="H464" s="36" t="s">
        <v>353</v>
      </c>
    </row>
    <row r="465" spans="1:8" ht="27" customHeight="1">
      <c r="A465" s="33">
        <v>456</v>
      </c>
      <c r="B465" s="50" t="s">
        <v>481</v>
      </c>
      <c r="C465" s="33" t="s">
        <v>158</v>
      </c>
      <c r="D465" s="33">
        <v>4</v>
      </c>
      <c r="E465" s="33" t="s">
        <v>559</v>
      </c>
      <c r="F465" s="33" t="s">
        <v>352</v>
      </c>
      <c r="G465" s="36">
        <v>1398.88</v>
      </c>
      <c r="H465" s="36" t="s">
        <v>353</v>
      </c>
    </row>
    <row r="466" spans="1:8" ht="27" customHeight="1">
      <c r="A466" s="33">
        <v>457</v>
      </c>
      <c r="B466" s="50" t="s">
        <v>481</v>
      </c>
      <c r="C466" s="33" t="s">
        <v>163</v>
      </c>
      <c r="D466" s="33">
        <v>1</v>
      </c>
      <c r="E466" s="33" t="s">
        <v>560</v>
      </c>
      <c r="F466" s="33" t="s">
        <v>352</v>
      </c>
      <c r="G466" s="36">
        <v>1398.88</v>
      </c>
      <c r="H466" s="36" t="s">
        <v>353</v>
      </c>
    </row>
    <row r="467" spans="1:8" ht="27" customHeight="1">
      <c r="A467" s="33">
        <v>458</v>
      </c>
      <c r="B467" s="50" t="s">
        <v>481</v>
      </c>
      <c r="C467" s="33" t="s">
        <v>163</v>
      </c>
      <c r="D467" s="33">
        <v>2</v>
      </c>
      <c r="E467" s="33" t="s">
        <v>561</v>
      </c>
      <c r="F467" s="33" t="s">
        <v>352</v>
      </c>
      <c r="G467" s="36">
        <v>1398.88</v>
      </c>
      <c r="H467" s="36" t="s">
        <v>353</v>
      </c>
    </row>
    <row r="468" spans="1:8" ht="27" customHeight="1">
      <c r="A468" s="33">
        <v>459</v>
      </c>
      <c r="B468" s="50" t="s">
        <v>481</v>
      </c>
      <c r="C468" s="33" t="s">
        <v>163</v>
      </c>
      <c r="D468" s="33">
        <v>3</v>
      </c>
      <c r="E468" s="33" t="s">
        <v>562</v>
      </c>
      <c r="F468" s="33" t="s">
        <v>352</v>
      </c>
      <c r="G468" s="36">
        <v>1398.88</v>
      </c>
      <c r="H468" s="36" t="s">
        <v>353</v>
      </c>
    </row>
    <row r="469" spans="1:8" ht="27" customHeight="1">
      <c r="A469" s="33">
        <v>460</v>
      </c>
      <c r="B469" s="50" t="s">
        <v>481</v>
      </c>
      <c r="C469" s="33" t="s">
        <v>163</v>
      </c>
      <c r="D469" s="33">
        <v>4</v>
      </c>
      <c r="E469" s="33" t="s">
        <v>563</v>
      </c>
      <c r="F469" s="33" t="s">
        <v>352</v>
      </c>
      <c r="G469" s="36">
        <v>1398.88</v>
      </c>
      <c r="H469" s="36" t="s">
        <v>353</v>
      </c>
    </row>
    <row r="470" spans="1:8" ht="27" customHeight="1">
      <c r="A470" s="33">
        <v>461</v>
      </c>
      <c r="B470" s="50" t="s">
        <v>481</v>
      </c>
      <c r="C470" s="33" t="s">
        <v>168</v>
      </c>
      <c r="D470" s="33">
        <v>1</v>
      </c>
      <c r="E470" s="33" t="s">
        <v>564</v>
      </c>
      <c r="F470" s="33" t="s">
        <v>352</v>
      </c>
      <c r="G470" s="36">
        <v>1398.88</v>
      </c>
      <c r="H470" s="36" t="s">
        <v>353</v>
      </c>
    </row>
    <row r="471" spans="1:8" ht="27" customHeight="1">
      <c r="A471" s="33">
        <v>462</v>
      </c>
      <c r="B471" s="50" t="s">
        <v>481</v>
      </c>
      <c r="C471" s="33" t="s">
        <v>168</v>
      </c>
      <c r="D471" s="33">
        <v>2</v>
      </c>
      <c r="E471" s="33" t="s">
        <v>565</v>
      </c>
      <c r="F471" s="33" t="s">
        <v>352</v>
      </c>
      <c r="G471" s="36">
        <v>1398.88</v>
      </c>
      <c r="H471" s="36" t="s">
        <v>353</v>
      </c>
    </row>
    <row r="472" spans="1:8" ht="27" customHeight="1">
      <c r="A472" s="33">
        <v>463</v>
      </c>
      <c r="B472" s="50" t="s">
        <v>481</v>
      </c>
      <c r="C472" s="33" t="s">
        <v>168</v>
      </c>
      <c r="D472" s="33">
        <v>3</v>
      </c>
      <c r="E472" s="33" t="s">
        <v>566</v>
      </c>
      <c r="F472" s="33" t="s">
        <v>352</v>
      </c>
      <c r="G472" s="36">
        <v>1398.88</v>
      </c>
      <c r="H472" s="36" t="s">
        <v>353</v>
      </c>
    </row>
    <row r="473" spans="1:8" ht="27" customHeight="1">
      <c r="A473" s="33">
        <v>464</v>
      </c>
      <c r="B473" s="50" t="s">
        <v>481</v>
      </c>
      <c r="C473" s="33" t="s">
        <v>168</v>
      </c>
      <c r="D473" s="33">
        <v>4</v>
      </c>
      <c r="E473" s="33" t="s">
        <v>567</v>
      </c>
      <c r="F473" s="33" t="s">
        <v>352</v>
      </c>
      <c r="G473" s="36">
        <v>1398.88</v>
      </c>
      <c r="H473" s="36" t="s">
        <v>353</v>
      </c>
    </row>
    <row r="474" spans="1:8" ht="27" customHeight="1">
      <c r="A474" s="33">
        <v>465</v>
      </c>
      <c r="B474" s="50" t="s">
        <v>481</v>
      </c>
      <c r="C474" s="33" t="s">
        <v>173</v>
      </c>
      <c r="D474" s="33">
        <v>1</v>
      </c>
      <c r="E474" s="33" t="s">
        <v>568</v>
      </c>
      <c r="F474" s="33" t="s">
        <v>352</v>
      </c>
      <c r="G474" s="36">
        <v>1398.88</v>
      </c>
      <c r="H474" s="36" t="s">
        <v>353</v>
      </c>
    </row>
    <row r="475" spans="1:8" ht="27" customHeight="1">
      <c r="A475" s="33">
        <v>466</v>
      </c>
      <c r="B475" s="50" t="s">
        <v>481</v>
      </c>
      <c r="C475" s="33" t="s">
        <v>173</v>
      </c>
      <c r="D475" s="33">
        <v>2</v>
      </c>
      <c r="E475" s="33" t="s">
        <v>569</v>
      </c>
      <c r="F475" s="33" t="s">
        <v>352</v>
      </c>
      <c r="G475" s="36">
        <v>1398.88</v>
      </c>
      <c r="H475" s="36" t="s">
        <v>353</v>
      </c>
    </row>
    <row r="476" spans="1:8" ht="27" customHeight="1">
      <c r="A476" s="33">
        <v>467</v>
      </c>
      <c r="B476" s="50" t="s">
        <v>481</v>
      </c>
      <c r="C476" s="33" t="s">
        <v>173</v>
      </c>
      <c r="D476" s="33">
        <v>3</v>
      </c>
      <c r="E476" s="33" t="s">
        <v>570</v>
      </c>
      <c r="F476" s="33" t="s">
        <v>352</v>
      </c>
      <c r="G476" s="36">
        <v>1398.88</v>
      </c>
      <c r="H476" s="36" t="s">
        <v>353</v>
      </c>
    </row>
    <row r="477" spans="1:8" ht="27" customHeight="1">
      <c r="A477" s="33">
        <v>468</v>
      </c>
      <c r="B477" s="50" t="s">
        <v>481</v>
      </c>
      <c r="C477" s="33" t="s">
        <v>173</v>
      </c>
      <c r="D477" s="33">
        <v>4</v>
      </c>
      <c r="E477" s="33" t="s">
        <v>571</v>
      </c>
      <c r="F477" s="33" t="s">
        <v>352</v>
      </c>
      <c r="G477" s="36">
        <v>1398.88</v>
      </c>
      <c r="H477" s="36" t="s">
        <v>353</v>
      </c>
    </row>
    <row r="478" spans="1:8" ht="27" customHeight="1">
      <c r="A478" s="33">
        <v>469</v>
      </c>
      <c r="B478" s="50" t="s">
        <v>481</v>
      </c>
      <c r="C478" s="33" t="s">
        <v>178</v>
      </c>
      <c r="D478" s="33">
        <v>1</v>
      </c>
      <c r="E478" s="33" t="s">
        <v>572</v>
      </c>
      <c r="F478" s="33" t="s">
        <v>352</v>
      </c>
      <c r="G478" s="36">
        <v>1398.88</v>
      </c>
      <c r="H478" s="36" t="s">
        <v>353</v>
      </c>
    </row>
    <row r="479" spans="1:8" ht="27" customHeight="1">
      <c r="A479" s="33">
        <v>470</v>
      </c>
      <c r="B479" s="50" t="s">
        <v>481</v>
      </c>
      <c r="C479" s="33" t="s">
        <v>178</v>
      </c>
      <c r="D479" s="33">
        <v>2</v>
      </c>
      <c r="E479" s="33" t="s">
        <v>573</v>
      </c>
      <c r="F479" s="33" t="s">
        <v>352</v>
      </c>
      <c r="G479" s="36">
        <v>1398.88</v>
      </c>
      <c r="H479" s="36" t="s">
        <v>353</v>
      </c>
    </row>
    <row r="480" spans="1:8" ht="27" customHeight="1">
      <c r="A480" s="33">
        <v>471</v>
      </c>
      <c r="B480" s="50" t="s">
        <v>481</v>
      </c>
      <c r="C480" s="33" t="s">
        <v>178</v>
      </c>
      <c r="D480" s="33">
        <v>3</v>
      </c>
      <c r="E480" s="33" t="s">
        <v>574</v>
      </c>
      <c r="F480" s="33" t="s">
        <v>352</v>
      </c>
      <c r="G480" s="36">
        <v>1398.88</v>
      </c>
      <c r="H480" s="36" t="s">
        <v>353</v>
      </c>
    </row>
    <row r="481" spans="1:8" ht="27" customHeight="1">
      <c r="A481" s="33">
        <v>472</v>
      </c>
      <c r="B481" s="50" t="s">
        <v>481</v>
      </c>
      <c r="C481" s="33" t="s">
        <v>178</v>
      </c>
      <c r="D481" s="33">
        <v>4</v>
      </c>
      <c r="E481" s="33" t="s">
        <v>575</v>
      </c>
      <c r="F481" s="33" t="s">
        <v>352</v>
      </c>
      <c r="G481" s="36">
        <v>1398.88</v>
      </c>
      <c r="H481" s="36" t="s">
        <v>353</v>
      </c>
    </row>
    <row r="482" spans="1:8" ht="27" customHeight="1">
      <c r="A482" s="33">
        <v>473</v>
      </c>
      <c r="B482" s="50" t="s">
        <v>481</v>
      </c>
      <c r="C482" s="33" t="s">
        <v>183</v>
      </c>
      <c r="D482" s="33">
        <v>1</v>
      </c>
      <c r="E482" s="33" t="s">
        <v>576</v>
      </c>
      <c r="F482" s="33" t="s">
        <v>352</v>
      </c>
      <c r="G482" s="36">
        <v>1398.88</v>
      </c>
      <c r="H482" s="36" t="s">
        <v>353</v>
      </c>
    </row>
    <row r="483" spans="1:8" ht="27" customHeight="1">
      <c r="A483" s="33">
        <v>474</v>
      </c>
      <c r="B483" s="50" t="s">
        <v>481</v>
      </c>
      <c r="C483" s="33" t="s">
        <v>183</v>
      </c>
      <c r="D483" s="33">
        <v>2</v>
      </c>
      <c r="E483" s="33" t="s">
        <v>577</v>
      </c>
      <c r="F483" s="33" t="s">
        <v>352</v>
      </c>
      <c r="G483" s="36">
        <v>1398.88</v>
      </c>
      <c r="H483" s="36" t="s">
        <v>353</v>
      </c>
    </row>
    <row r="484" spans="1:8" ht="27" customHeight="1">
      <c r="A484" s="33">
        <v>475</v>
      </c>
      <c r="B484" s="50" t="s">
        <v>481</v>
      </c>
      <c r="C484" s="33" t="s">
        <v>183</v>
      </c>
      <c r="D484" s="33">
        <v>3</v>
      </c>
      <c r="E484" s="33" t="s">
        <v>578</v>
      </c>
      <c r="F484" s="33" t="s">
        <v>352</v>
      </c>
      <c r="G484" s="36">
        <v>1398.88</v>
      </c>
      <c r="H484" s="36" t="s">
        <v>353</v>
      </c>
    </row>
    <row r="485" spans="1:8" ht="27" customHeight="1">
      <c r="A485" s="33">
        <v>476</v>
      </c>
      <c r="B485" s="50" t="s">
        <v>481</v>
      </c>
      <c r="C485" s="33" t="s">
        <v>183</v>
      </c>
      <c r="D485" s="33">
        <v>4</v>
      </c>
      <c r="E485" s="33" t="s">
        <v>579</v>
      </c>
      <c r="F485" s="33" t="s">
        <v>352</v>
      </c>
      <c r="G485" s="36">
        <v>1398.88</v>
      </c>
      <c r="H485" s="36" t="s">
        <v>353</v>
      </c>
    </row>
    <row r="486" spans="1:8" ht="27" customHeight="1">
      <c r="A486" s="33">
        <v>477</v>
      </c>
      <c r="B486" s="50" t="s">
        <v>481</v>
      </c>
      <c r="C486" s="33" t="s">
        <v>188</v>
      </c>
      <c r="D486" s="33">
        <v>1</v>
      </c>
      <c r="E486" s="33" t="s">
        <v>580</v>
      </c>
      <c r="F486" s="33" t="s">
        <v>352</v>
      </c>
      <c r="G486" s="36">
        <v>1398.88</v>
      </c>
      <c r="H486" s="36" t="s">
        <v>353</v>
      </c>
    </row>
    <row r="487" spans="1:8" ht="27" customHeight="1">
      <c r="A487" s="33">
        <v>478</v>
      </c>
      <c r="B487" s="50" t="s">
        <v>481</v>
      </c>
      <c r="C487" s="33" t="s">
        <v>188</v>
      </c>
      <c r="D487" s="33">
        <v>2</v>
      </c>
      <c r="E487" s="33" t="s">
        <v>581</v>
      </c>
      <c r="F487" s="33" t="s">
        <v>352</v>
      </c>
      <c r="G487" s="36">
        <v>1398.88</v>
      </c>
      <c r="H487" s="36" t="s">
        <v>353</v>
      </c>
    </row>
    <row r="488" spans="1:8" ht="27" customHeight="1">
      <c r="A488" s="33">
        <v>479</v>
      </c>
      <c r="B488" s="50" t="s">
        <v>481</v>
      </c>
      <c r="C488" s="33" t="s">
        <v>188</v>
      </c>
      <c r="D488" s="33">
        <v>3</v>
      </c>
      <c r="E488" s="33" t="s">
        <v>582</v>
      </c>
      <c r="F488" s="33" t="s">
        <v>352</v>
      </c>
      <c r="G488" s="36">
        <v>1398.88</v>
      </c>
      <c r="H488" s="36" t="s">
        <v>353</v>
      </c>
    </row>
    <row r="489" spans="1:8" ht="27" customHeight="1">
      <c r="A489" s="33">
        <v>480</v>
      </c>
      <c r="B489" s="50" t="s">
        <v>481</v>
      </c>
      <c r="C489" s="33" t="s">
        <v>188</v>
      </c>
      <c r="D489" s="33">
        <v>4</v>
      </c>
      <c r="E489" s="33" t="s">
        <v>583</v>
      </c>
      <c r="F489" s="33" t="s">
        <v>352</v>
      </c>
      <c r="G489" s="36">
        <v>1398.88</v>
      </c>
      <c r="H489" s="36" t="s">
        <v>353</v>
      </c>
    </row>
    <row r="490" spans="1:8" ht="27" customHeight="1">
      <c r="A490" s="33">
        <v>481</v>
      </c>
      <c r="B490" s="50" t="s">
        <v>481</v>
      </c>
      <c r="C490" s="33" t="s">
        <v>193</v>
      </c>
      <c r="D490" s="33">
        <v>1</v>
      </c>
      <c r="E490" s="33" t="s">
        <v>584</v>
      </c>
      <c r="F490" s="33" t="s">
        <v>352</v>
      </c>
      <c r="G490" s="36">
        <v>1398.88</v>
      </c>
      <c r="H490" s="36" t="s">
        <v>353</v>
      </c>
    </row>
    <row r="491" spans="1:8" ht="27" customHeight="1">
      <c r="A491" s="33">
        <v>482</v>
      </c>
      <c r="B491" s="50" t="s">
        <v>481</v>
      </c>
      <c r="C491" s="33" t="s">
        <v>193</v>
      </c>
      <c r="D491" s="33">
        <v>2</v>
      </c>
      <c r="E491" s="33" t="s">
        <v>585</v>
      </c>
      <c r="F491" s="33" t="s">
        <v>352</v>
      </c>
      <c r="G491" s="36">
        <v>1398.88</v>
      </c>
      <c r="H491" s="36" t="s">
        <v>353</v>
      </c>
    </row>
    <row r="492" spans="1:8" ht="27" customHeight="1">
      <c r="A492" s="33">
        <v>483</v>
      </c>
      <c r="B492" s="50" t="s">
        <v>481</v>
      </c>
      <c r="C492" s="33" t="s">
        <v>193</v>
      </c>
      <c r="D492" s="33">
        <v>3</v>
      </c>
      <c r="E492" s="33" t="s">
        <v>586</v>
      </c>
      <c r="F492" s="33" t="s">
        <v>352</v>
      </c>
      <c r="G492" s="36">
        <v>1398.88</v>
      </c>
      <c r="H492" s="36" t="s">
        <v>353</v>
      </c>
    </row>
    <row r="493" spans="1:8" ht="27" customHeight="1">
      <c r="A493" s="33">
        <v>484</v>
      </c>
      <c r="B493" s="50" t="s">
        <v>481</v>
      </c>
      <c r="C493" s="33" t="s">
        <v>193</v>
      </c>
      <c r="D493" s="33">
        <v>4</v>
      </c>
      <c r="E493" s="33" t="s">
        <v>587</v>
      </c>
      <c r="F493" s="33" t="s">
        <v>352</v>
      </c>
      <c r="G493" s="36">
        <v>1398.88</v>
      </c>
      <c r="H493" s="36" t="s">
        <v>353</v>
      </c>
    </row>
    <row r="494" spans="1:8" ht="27" customHeight="1">
      <c r="A494" s="33">
        <v>485</v>
      </c>
      <c r="B494" s="50" t="s">
        <v>481</v>
      </c>
      <c r="C494" s="33" t="s">
        <v>198</v>
      </c>
      <c r="D494" s="33">
        <v>1</v>
      </c>
      <c r="E494" s="33" t="s">
        <v>588</v>
      </c>
      <c r="F494" s="33" t="s">
        <v>352</v>
      </c>
      <c r="G494" s="36">
        <v>1398.88</v>
      </c>
      <c r="H494" s="36" t="s">
        <v>353</v>
      </c>
    </row>
    <row r="495" spans="1:8" ht="27" customHeight="1">
      <c r="A495" s="33">
        <v>486</v>
      </c>
      <c r="B495" s="50" t="s">
        <v>481</v>
      </c>
      <c r="C495" s="33" t="s">
        <v>198</v>
      </c>
      <c r="D495" s="33">
        <v>2</v>
      </c>
      <c r="E495" s="33" t="s">
        <v>589</v>
      </c>
      <c r="F495" s="33" t="s">
        <v>421</v>
      </c>
      <c r="G495" s="36">
        <v>1172.08</v>
      </c>
      <c r="H495" s="36" t="s">
        <v>422</v>
      </c>
    </row>
    <row r="496" spans="1:8" ht="27" customHeight="1">
      <c r="A496" s="33">
        <v>487</v>
      </c>
      <c r="B496" s="50" t="s">
        <v>481</v>
      </c>
      <c r="C496" s="33" t="s">
        <v>198</v>
      </c>
      <c r="D496" s="33">
        <v>3</v>
      </c>
      <c r="E496" s="33" t="s">
        <v>590</v>
      </c>
      <c r="F496" s="33" t="s">
        <v>352</v>
      </c>
      <c r="G496" s="36">
        <v>1398.88</v>
      </c>
      <c r="H496" s="36" t="s">
        <v>353</v>
      </c>
    </row>
    <row r="497" spans="1:8" ht="27" customHeight="1">
      <c r="A497" s="33">
        <v>488</v>
      </c>
      <c r="B497" s="50" t="s">
        <v>481</v>
      </c>
      <c r="C497" s="33" t="s">
        <v>198</v>
      </c>
      <c r="D497" s="33">
        <v>4</v>
      </c>
      <c r="E497" s="33" t="s">
        <v>591</v>
      </c>
      <c r="F497" s="33" t="s">
        <v>352</v>
      </c>
      <c r="G497" s="36">
        <v>1398.88</v>
      </c>
      <c r="H497" s="36" t="s">
        <v>353</v>
      </c>
    </row>
    <row r="498" spans="1:8" ht="27" customHeight="1">
      <c r="A498" s="33">
        <v>489</v>
      </c>
      <c r="B498" s="50" t="s">
        <v>481</v>
      </c>
      <c r="C498" s="33" t="s">
        <v>203</v>
      </c>
      <c r="D498" s="33">
        <v>1</v>
      </c>
      <c r="E498" s="33" t="s">
        <v>592</v>
      </c>
      <c r="F498" s="33" t="s">
        <v>352</v>
      </c>
      <c r="G498" s="36">
        <v>1398.88</v>
      </c>
      <c r="H498" s="36" t="s">
        <v>353</v>
      </c>
    </row>
    <row r="499" spans="1:8" ht="27" customHeight="1">
      <c r="A499" s="33">
        <v>490</v>
      </c>
      <c r="B499" s="50" t="s">
        <v>481</v>
      </c>
      <c r="C499" s="33" t="s">
        <v>203</v>
      </c>
      <c r="D499" s="33">
        <v>2</v>
      </c>
      <c r="E499" s="33" t="s">
        <v>593</v>
      </c>
      <c r="F499" s="33" t="s">
        <v>352</v>
      </c>
      <c r="G499" s="36">
        <v>1398.88</v>
      </c>
      <c r="H499" s="36" t="s">
        <v>353</v>
      </c>
    </row>
    <row r="500" spans="1:8" ht="27" customHeight="1">
      <c r="A500" s="33">
        <v>491</v>
      </c>
      <c r="B500" s="50" t="s">
        <v>481</v>
      </c>
      <c r="C500" s="33" t="s">
        <v>203</v>
      </c>
      <c r="D500" s="33">
        <v>3</v>
      </c>
      <c r="E500" s="33" t="s">
        <v>594</v>
      </c>
      <c r="F500" s="33" t="s">
        <v>352</v>
      </c>
      <c r="G500" s="36">
        <v>1398.88</v>
      </c>
      <c r="H500" s="36" t="s">
        <v>353</v>
      </c>
    </row>
    <row r="501" spans="1:8" ht="27" customHeight="1">
      <c r="A501" s="33">
        <v>492</v>
      </c>
      <c r="B501" s="50" t="s">
        <v>481</v>
      </c>
      <c r="C501" s="33" t="s">
        <v>203</v>
      </c>
      <c r="D501" s="33">
        <v>4</v>
      </c>
      <c r="E501" s="33" t="s">
        <v>595</v>
      </c>
      <c r="F501" s="33" t="s">
        <v>352</v>
      </c>
      <c r="G501" s="36">
        <v>1398.88</v>
      </c>
      <c r="H501" s="36" t="s">
        <v>353</v>
      </c>
    </row>
    <row r="502" spans="1:8" ht="27" customHeight="1">
      <c r="A502" s="33">
        <v>493</v>
      </c>
      <c r="B502" s="50" t="s">
        <v>481</v>
      </c>
      <c r="C502" s="33" t="s">
        <v>208</v>
      </c>
      <c r="D502" s="33">
        <v>1</v>
      </c>
      <c r="E502" s="33" t="s">
        <v>596</v>
      </c>
      <c r="F502" s="33" t="s">
        <v>352</v>
      </c>
      <c r="G502" s="36">
        <v>1398.88</v>
      </c>
      <c r="H502" s="36" t="s">
        <v>353</v>
      </c>
    </row>
    <row r="503" spans="1:8" ht="27" customHeight="1">
      <c r="A503" s="33">
        <v>494</v>
      </c>
      <c r="B503" s="50" t="s">
        <v>481</v>
      </c>
      <c r="C503" s="33" t="s">
        <v>208</v>
      </c>
      <c r="D503" s="33">
        <v>2</v>
      </c>
      <c r="E503" s="33" t="s">
        <v>597</v>
      </c>
      <c r="F503" s="33" t="s">
        <v>352</v>
      </c>
      <c r="G503" s="36">
        <v>1398.88</v>
      </c>
      <c r="H503" s="36" t="s">
        <v>353</v>
      </c>
    </row>
    <row r="504" spans="1:8" ht="27" customHeight="1">
      <c r="A504" s="33">
        <v>495</v>
      </c>
      <c r="B504" s="50" t="s">
        <v>481</v>
      </c>
      <c r="C504" s="33" t="s">
        <v>208</v>
      </c>
      <c r="D504" s="33">
        <v>3</v>
      </c>
      <c r="E504" s="33" t="s">
        <v>598</v>
      </c>
      <c r="F504" s="33" t="s">
        <v>352</v>
      </c>
      <c r="G504" s="36">
        <v>1398.88</v>
      </c>
      <c r="H504" s="36" t="s">
        <v>353</v>
      </c>
    </row>
    <row r="505" spans="1:8" ht="27" customHeight="1">
      <c r="A505" s="33">
        <v>496</v>
      </c>
      <c r="B505" s="50" t="s">
        <v>481</v>
      </c>
      <c r="C505" s="33" t="s">
        <v>208</v>
      </c>
      <c r="D505" s="33">
        <v>4</v>
      </c>
      <c r="E505" s="33" t="s">
        <v>599</v>
      </c>
      <c r="F505" s="33" t="s">
        <v>352</v>
      </c>
      <c r="G505" s="36">
        <v>1398.88</v>
      </c>
      <c r="H505" s="36" t="s">
        <v>353</v>
      </c>
    </row>
    <row r="506" spans="1:8" ht="27" customHeight="1">
      <c r="A506" s="33">
        <v>497</v>
      </c>
      <c r="B506" s="50" t="s">
        <v>481</v>
      </c>
      <c r="C506" s="33" t="s">
        <v>213</v>
      </c>
      <c r="D506" s="33">
        <v>1</v>
      </c>
      <c r="E506" s="33" t="s">
        <v>600</v>
      </c>
      <c r="F506" s="33" t="s">
        <v>352</v>
      </c>
      <c r="G506" s="36">
        <v>1398.88</v>
      </c>
      <c r="H506" s="36" t="s">
        <v>353</v>
      </c>
    </row>
    <row r="507" spans="1:8" ht="27" customHeight="1">
      <c r="A507" s="33">
        <v>498</v>
      </c>
      <c r="B507" s="50" t="s">
        <v>481</v>
      </c>
      <c r="C507" s="33" t="s">
        <v>213</v>
      </c>
      <c r="D507" s="33">
        <v>2</v>
      </c>
      <c r="E507" s="33" t="s">
        <v>601</v>
      </c>
      <c r="F507" s="33" t="s">
        <v>352</v>
      </c>
      <c r="G507" s="36">
        <v>1398.88</v>
      </c>
      <c r="H507" s="36" t="s">
        <v>353</v>
      </c>
    </row>
    <row r="508" spans="1:8" ht="27" customHeight="1">
      <c r="A508" s="33">
        <v>499</v>
      </c>
      <c r="B508" s="50" t="s">
        <v>481</v>
      </c>
      <c r="C508" s="33" t="s">
        <v>213</v>
      </c>
      <c r="D508" s="33">
        <v>3</v>
      </c>
      <c r="E508" s="33" t="s">
        <v>602</v>
      </c>
      <c r="F508" s="33" t="s">
        <v>352</v>
      </c>
      <c r="G508" s="36">
        <v>1398.88</v>
      </c>
      <c r="H508" s="36" t="s">
        <v>353</v>
      </c>
    </row>
    <row r="509" spans="1:8" ht="27" customHeight="1">
      <c r="A509" s="33">
        <v>500</v>
      </c>
      <c r="B509" s="50" t="s">
        <v>481</v>
      </c>
      <c r="C509" s="33" t="s">
        <v>213</v>
      </c>
      <c r="D509" s="33">
        <v>4</v>
      </c>
      <c r="E509" s="33" t="s">
        <v>603</v>
      </c>
      <c r="F509" s="33" t="s">
        <v>352</v>
      </c>
      <c r="G509" s="36">
        <v>1398.88</v>
      </c>
      <c r="H509" s="36" t="s">
        <v>353</v>
      </c>
    </row>
    <row r="510" spans="1:8" ht="27" customHeight="1">
      <c r="A510" s="33">
        <v>501</v>
      </c>
      <c r="B510" s="50" t="s">
        <v>481</v>
      </c>
      <c r="C510" s="33" t="s">
        <v>218</v>
      </c>
      <c r="D510" s="33">
        <v>1</v>
      </c>
      <c r="E510" s="33" t="s">
        <v>604</v>
      </c>
      <c r="F510" s="33" t="s">
        <v>352</v>
      </c>
      <c r="G510" s="36">
        <v>1398.88</v>
      </c>
      <c r="H510" s="36" t="s">
        <v>353</v>
      </c>
    </row>
    <row r="511" spans="1:8" ht="27" customHeight="1">
      <c r="A511" s="33">
        <v>502</v>
      </c>
      <c r="B511" s="50" t="s">
        <v>481</v>
      </c>
      <c r="C511" s="33" t="s">
        <v>218</v>
      </c>
      <c r="D511" s="33">
        <v>2</v>
      </c>
      <c r="E511" s="33" t="s">
        <v>605</v>
      </c>
      <c r="F511" s="33" t="s">
        <v>352</v>
      </c>
      <c r="G511" s="36">
        <v>1398.88</v>
      </c>
      <c r="H511" s="36" t="s">
        <v>353</v>
      </c>
    </row>
    <row r="512" spans="1:8" ht="27" customHeight="1">
      <c r="A512" s="33">
        <v>503</v>
      </c>
      <c r="B512" s="50" t="s">
        <v>481</v>
      </c>
      <c r="C512" s="33" t="s">
        <v>218</v>
      </c>
      <c r="D512" s="33">
        <v>3</v>
      </c>
      <c r="E512" s="33" t="s">
        <v>606</v>
      </c>
      <c r="F512" s="33" t="s">
        <v>352</v>
      </c>
      <c r="G512" s="36">
        <v>1398.88</v>
      </c>
      <c r="H512" s="36" t="s">
        <v>353</v>
      </c>
    </row>
    <row r="513" spans="1:8" ht="27" customHeight="1">
      <c r="A513" s="33">
        <v>504</v>
      </c>
      <c r="B513" s="50" t="s">
        <v>481</v>
      </c>
      <c r="C513" s="33" t="s">
        <v>218</v>
      </c>
      <c r="D513" s="33">
        <v>4</v>
      </c>
      <c r="E513" s="33" t="s">
        <v>607</v>
      </c>
      <c r="F513" s="33" t="s">
        <v>352</v>
      </c>
      <c r="G513" s="36">
        <v>1398.88</v>
      </c>
      <c r="H513" s="36" t="s">
        <v>353</v>
      </c>
    </row>
    <row r="514" spans="1:8" ht="27" customHeight="1">
      <c r="A514" s="33">
        <v>505</v>
      </c>
      <c r="B514" s="50" t="s">
        <v>608</v>
      </c>
      <c r="C514" s="33" t="s">
        <v>60</v>
      </c>
      <c r="D514" s="33">
        <v>1</v>
      </c>
      <c r="E514" s="33" t="s">
        <v>609</v>
      </c>
      <c r="F514" s="33" t="s">
        <v>352</v>
      </c>
      <c r="G514" s="36">
        <v>1398.88</v>
      </c>
      <c r="H514" s="36" t="s">
        <v>353</v>
      </c>
    </row>
    <row r="515" spans="1:8" ht="27" customHeight="1">
      <c r="A515" s="33">
        <v>506</v>
      </c>
      <c r="B515" s="50" t="s">
        <v>608</v>
      </c>
      <c r="C515" s="33" t="s">
        <v>60</v>
      </c>
      <c r="D515" s="33">
        <v>2</v>
      </c>
      <c r="E515" s="33" t="s">
        <v>610</v>
      </c>
      <c r="F515" s="33" t="s">
        <v>352</v>
      </c>
      <c r="G515" s="36">
        <v>1398.88</v>
      </c>
      <c r="H515" s="36" t="s">
        <v>353</v>
      </c>
    </row>
    <row r="516" spans="1:8" ht="27" customHeight="1">
      <c r="A516" s="33">
        <v>507</v>
      </c>
      <c r="B516" s="50" t="s">
        <v>608</v>
      </c>
      <c r="C516" s="33" t="s">
        <v>66</v>
      </c>
      <c r="D516" s="33">
        <v>1</v>
      </c>
      <c r="E516" s="33" t="s">
        <v>611</v>
      </c>
      <c r="F516" s="33" t="s">
        <v>352</v>
      </c>
      <c r="G516" s="36">
        <v>1398.88</v>
      </c>
      <c r="H516" s="36" t="s">
        <v>353</v>
      </c>
    </row>
    <row r="517" spans="1:8" ht="27" customHeight="1">
      <c r="A517" s="33">
        <v>508</v>
      </c>
      <c r="B517" s="50" t="s">
        <v>608</v>
      </c>
      <c r="C517" s="33" t="s">
        <v>66</v>
      </c>
      <c r="D517" s="33">
        <v>2</v>
      </c>
      <c r="E517" s="33" t="s">
        <v>612</v>
      </c>
      <c r="F517" s="33" t="s">
        <v>352</v>
      </c>
      <c r="G517" s="36">
        <v>1398.88</v>
      </c>
      <c r="H517" s="36" t="s">
        <v>353</v>
      </c>
    </row>
    <row r="518" spans="1:8" ht="27" customHeight="1">
      <c r="A518" s="33">
        <v>509</v>
      </c>
      <c r="B518" s="50" t="s">
        <v>608</v>
      </c>
      <c r="C518" s="33" t="s">
        <v>66</v>
      </c>
      <c r="D518" s="33">
        <v>3</v>
      </c>
      <c r="E518" s="33" t="s">
        <v>613</v>
      </c>
      <c r="F518" s="33" t="s">
        <v>614</v>
      </c>
      <c r="G518" s="36">
        <v>1405.01</v>
      </c>
      <c r="H518" s="36" t="s">
        <v>615</v>
      </c>
    </row>
    <row r="519" spans="1:8" ht="27" customHeight="1">
      <c r="A519" s="33">
        <v>510</v>
      </c>
      <c r="B519" s="50" t="s">
        <v>608</v>
      </c>
      <c r="C519" s="33" t="s">
        <v>66</v>
      </c>
      <c r="D519" s="33">
        <v>4</v>
      </c>
      <c r="E519" s="33" t="s">
        <v>616</v>
      </c>
      <c r="F519" s="33" t="s">
        <v>614</v>
      </c>
      <c r="G519" s="36">
        <v>1405.01</v>
      </c>
      <c r="H519" s="36" t="s">
        <v>615</v>
      </c>
    </row>
    <row r="520" spans="1:8" ht="27" customHeight="1">
      <c r="A520" s="33">
        <v>511</v>
      </c>
      <c r="B520" s="50" t="s">
        <v>608</v>
      </c>
      <c r="C520" s="33" t="s">
        <v>71</v>
      </c>
      <c r="D520" s="33">
        <v>1</v>
      </c>
      <c r="E520" s="33" t="s">
        <v>617</v>
      </c>
      <c r="F520" s="33" t="s">
        <v>352</v>
      </c>
      <c r="G520" s="36">
        <v>1398.88</v>
      </c>
      <c r="H520" s="36" t="s">
        <v>353</v>
      </c>
    </row>
    <row r="521" spans="1:8" ht="27" customHeight="1">
      <c r="A521" s="33">
        <v>512</v>
      </c>
      <c r="B521" s="50" t="s">
        <v>608</v>
      </c>
      <c r="C521" s="33" t="s">
        <v>71</v>
      </c>
      <c r="D521" s="33">
        <v>2</v>
      </c>
      <c r="E521" s="33" t="s">
        <v>618</v>
      </c>
      <c r="F521" s="33" t="s">
        <v>352</v>
      </c>
      <c r="G521" s="36">
        <v>1398.88</v>
      </c>
      <c r="H521" s="36" t="s">
        <v>353</v>
      </c>
    </row>
    <row r="522" spans="1:8" ht="27" customHeight="1">
      <c r="A522" s="33">
        <v>513</v>
      </c>
      <c r="B522" s="50" t="s">
        <v>608</v>
      </c>
      <c r="C522" s="33" t="s">
        <v>71</v>
      </c>
      <c r="D522" s="33">
        <v>3</v>
      </c>
      <c r="E522" s="33" t="s">
        <v>619</v>
      </c>
      <c r="F522" s="33" t="s">
        <v>614</v>
      </c>
      <c r="G522" s="36">
        <v>1405.01</v>
      </c>
      <c r="H522" s="36" t="s">
        <v>615</v>
      </c>
    </row>
    <row r="523" spans="1:8" ht="27" customHeight="1">
      <c r="A523" s="33">
        <v>514</v>
      </c>
      <c r="B523" s="50" t="s">
        <v>608</v>
      </c>
      <c r="C523" s="33" t="s">
        <v>71</v>
      </c>
      <c r="D523" s="33">
        <v>4</v>
      </c>
      <c r="E523" s="33" t="s">
        <v>620</v>
      </c>
      <c r="F523" s="33" t="s">
        <v>614</v>
      </c>
      <c r="G523" s="36">
        <v>1405.01</v>
      </c>
      <c r="H523" s="36" t="s">
        <v>615</v>
      </c>
    </row>
    <row r="524" spans="1:8" ht="27" customHeight="1">
      <c r="A524" s="33">
        <v>515</v>
      </c>
      <c r="B524" s="50" t="s">
        <v>608</v>
      </c>
      <c r="C524" s="33" t="s">
        <v>76</v>
      </c>
      <c r="D524" s="33">
        <v>1</v>
      </c>
      <c r="E524" s="33" t="s">
        <v>621</v>
      </c>
      <c r="F524" s="33" t="s">
        <v>352</v>
      </c>
      <c r="G524" s="36">
        <v>1398.88</v>
      </c>
      <c r="H524" s="36" t="s">
        <v>353</v>
      </c>
    </row>
    <row r="525" spans="1:8" ht="27" customHeight="1">
      <c r="A525" s="33">
        <v>516</v>
      </c>
      <c r="B525" s="50" t="s">
        <v>608</v>
      </c>
      <c r="C525" s="33" t="s">
        <v>76</v>
      </c>
      <c r="D525" s="33">
        <v>2</v>
      </c>
      <c r="E525" s="33" t="s">
        <v>622</v>
      </c>
      <c r="F525" s="33" t="s">
        <v>352</v>
      </c>
      <c r="G525" s="36">
        <v>1398.88</v>
      </c>
      <c r="H525" s="36" t="s">
        <v>353</v>
      </c>
    </row>
    <row r="526" spans="1:8" ht="27" customHeight="1">
      <c r="A526" s="33">
        <v>517</v>
      </c>
      <c r="B526" s="50" t="s">
        <v>608</v>
      </c>
      <c r="C526" s="33" t="s">
        <v>76</v>
      </c>
      <c r="D526" s="33">
        <v>3</v>
      </c>
      <c r="E526" s="33" t="s">
        <v>623</v>
      </c>
      <c r="F526" s="33" t="s">
        <v>614</v>
      </c>
      <c r="G526" s="36">
        <v>1405.01</v>
      </c>
      <c r="H526" s="36" t="s">
        <v>615</v>
      </c>
    </row>
    <row r="527" spans="1:8" ht="27" customHeight="1">
      <c r="A527" s="33">
        <v>518</v>
      </c>
      <c r="B527" s="50" t="s">
        <v>608</v>
      </c>
      <c r="C527" s="33" t="s">
        <v>76</v>
      </c>
      <c r="D527" s="33">
        <v>4</v>
      </c>
      <c r="E527" s="33" t="s">
        <v>624</v>
      </c>
      <c r="F527" s="33" t="s">
        <v>614</v>
      </c>
      <c r="G527" s="36">
        <v>1405.01</v>
      </c>
      <c r="H527" s="36" t="s">
        <v>615</v>
      </c>
    </row>
    <row r="528" spans="1:8" ht="27" customHeight="1">
      <c r="A528" s="33">
        <v>519</v>
      </c>
      <c r="B528" s="50" t="s">
        <v>608</v>
      </c>
      <c r="C528" s="33" t="s">
        <v>81</v>
      </c>
      <c r="D528" s="33">
        <v>1</v>
      </c>
      <c r="E528" s="33" t="s">
        <v>625</v>
      </c>
      <c r="F528" s="33" t="s">
        <v>352</v>
      </c>
      <c r="G528" s="36">
        <v>1398.88</v>
      </c>
      <c r="H528" s="36" t="s">
        <v>353</v>
      </c>
    </row>
    <row r="529" spans="1:8" ht="27" customHeight="1">
      <c r="A529" s="33">
        <v>520</v>
      </c>
      <c r="B529" s="50" t="s">
        <v>608</v>
      </c>
      <c r="C529" s="33" t="s">
        <v>81</v>
      </c>
      <c r="D529" s="33">
        <v>2</v>
      </c>
      <c r="E529" s="33" t="s">
        <v>626</v>
      </c>
      <c r="F529" s="33" t="s">
        <v>352</v>
      </c>
      <c r="G529" s="36">
        <v>1398.88</v>
      </c>
      <c r="H529" s="36" t="s">
        <v>353</v>
      </c>
    </row>
    <row r="530" spans="1:8" ht="27" customHeight="1">
      <c r="A530" s="33">
        <v>521</v>
      </c>
      <c r="B530" s="50" t="s">
        <v>608</v>
      </c>
      <c r="C530" s="33" t="s">
        <v>81</v>
      </c>
      <c r="D530" s="33">
        <v>3</v>
      </c>
      <c r="E530" s="33" t="s">
        <v>627</v>
      </c>
      <c r="F530" s="33" t="s">
        <v>614</v>
      </c>
      <c r="G530" s="36">
        <v>1405.01</v>
      </c>
      <c r="H530" s="36" t="s">
        <v>615</v>
      </c>
    </row>
    <row r="531" spans="1:8" ht="27" customHeight="1">
      <c r="A531" s="33">
        <v>522</v>
      </c>
      <c r="B531" s="50" t="s">
        <v>608</v>
      </c>
      <c r="C531" s="33" t="s">
        <v>81</v>
      </c>
      <c r="D531" s="33">
        <v>4</v>
      </c>
      <c r="E531" s="33" t="s">
        <v>628</v>
      </c>
      <c r="F531" s="33" t="s">
        <v>614</v>
      </c>
      <c r="G531" s="36">
        <v>1405.01</v>
      </c>
      <c r="H531" s="36" t="s">
        <v>615</v>
      </c>
    </row>
    <row r="532" spans="1:8" ht="27" customHeight="1">
      <c r="A532" s="33">
        <v>523</v>
      </c>
      <c r="B532" s="50" t="s">
        <v>608</v>
      </c>
      <c r="C532" s="33" t="s">
        <v>86</v>
      </c>
      <c r="D532" s="33">
        <v>1</v>
      </c>
      <c r="E532" s="33" t="s">
        <v>629</v>
      </c>
      <c r="F532" s="33" t="s">
        <v>352</v>
      </c>
      <c r="G532" s="36">
        <v>1398.88</v>
      </c>
      <c r="H532" s="36" t="s">
        <v>353</v>
      </c>
    </row>
    <row r="533" spans="1:8" ht="27" customHeight="1">
      <c r="A533" s="33">
        <v>524</v>
      </c>
      <c r="B533" s="50" t="s">
        <v>608</v>
      </c>
      <c r="C533" s="33" t="s">
        <v>86</v>
      </c>
      <c r="D533" s="33">
        <v>2</v>
      </c>
      <c r="E533" s="33" t="s">
        <v>630</v>
      </c>
      <c r="F533" s="33" t="s">
        <v>352</v>
      </c>
      <c r="G533" s="36">
        <v>1398.88</v>
      </c>
      <c r="H533" s="36" t="s">
        <v>353</v>
      </c>
    </row>
    <row r="534" spans="1:8" ht="27" customHeight="1">
      <c r="A534" s="33">
        <v>525</v>
      </c>
      <c r="B534" s="50" t="s">
        <v>608</v>
      </c>
      <c r="C534" s="33" t="s">
        <v>86</v>
      </c>
      <c r="D534" s="33">
        <v>3</v>
      </c>
      <c r="E534" s="33" t="s">
        <v>631</v>
      </c>
      <c r="F534" s="33" t="s">
        <v>614</v>
      </c>
      <c r="G534" s="36">
        <v>1405.01</v>
      </c>
      <c r="H534" s="36" t="s">
        <v>615</v>
      </c>
    </row>
    <row r="535" spans="1:8" ht="27" customHeight="1">
      <c r="A535" s="33">
        <v>526</v>
      </c>
      <c r="B535" s="50" t="s">
        <v>608</v>
      </c>
      <c r="C535" s="33" t="s">
        <v>86</v>
      </c>
      <c r="D535" s="33">
        <v>4</v>
      </c>
      <c r="E535" s="33" t="s">
        <v>632</v>
      </c>
      <c r="F535" s="33" t="s">
        <v>614</v>
      </c>
      <c r="G535" s="36">
        <v>1405.01</v>
      </c>
      <c r="H535" s="36" t="s">
        <v>615</v>
      </c>
    </row>
    <row r="536" spans="1:8" ht="27" customHeight="1">
      <c r="A536" s="33">
        <v>527</v>
      </c>
      <c r="B536" s="50" t="s">
        <v>608</v>
      </c>
      <c r="C536" s="33" t="s">
        <v>91</v>
      </c>
      <c r="D536" s="33">
        <v>1</v>
      </c>
      <c r="E536" s="33" t="s">
        <v>633</v>
      </c>
      <c r="F536" s="33" t="s">
        <v>352</v>
      </c>
      <c r="G536" s="36">
        <v>1398.88</v>
      </c>
      <c r="H536" s="36" t="s">
        <v>353</v>
      </c>
    </row>
    <row r="537" spans="1:8" ht="27" customHeight="1">
      <c r="A537" s="33">
        <v>528</v>
      </c>
      <c r="B537" s="50" t="s">
        <v>608</v>
      </c>
      <c r="C537" s="33" t="s">
        <v>91</v>
      </c>
      <c r="D537" s="33">
        <v>2</v>
      </c>
      <c r="E537" s="33" t="s">
        <v>634</v>
      </c>
      <c r="F537" s="33" t="s">
        <v>352</v>
      </c>
      <c r="G537" s="36">
        <v>1398.88</v>
      </c>
      <c r="H537" s="36" t="s">
        <v>353</v>
      </c>
    </row>
    <row r="538" spans="1:8" ht="27" customHeight="1">
      <c r="A538" s="33">
        <v>529</v>
      </c>
      <c r="B538" s="50" t="s">
        <v>608</v>
      </c>
      <c r="C538" s="33" t="s">
        <v>91</v>
      </c>
      <c r="D538" s="33">
        <v>3</v>
      </c>
      <c r="E538" s="33" t="s">
        <v>635</v>
      </c>
      <c r="F538" s="33" t="s">
        <v>614</v>
      </c>
      <c r="G538" s="36">
        <v>1405.01</v>
      </c>
      <c r="H538" s="36" t="s">
        <v>615</v>
      </c>
    </row>
    <row r="539" spans="1:8" ht="27" customHeight="1">
      <c r="A539" s="33">
        <v>530</v>
      </c>
      <c r="B539" s="50" t="s">
        <v>608</v>
      </c>
      <c r="C539" s="33" t="s">
        <v>91</v>
      </c>
      <c r="D539" s="33">
        <v>4</v>
      </c>
      <c r="E539" s="33" t="s">
        <v>636</v>
      </c>
      <c r="F539" s="33" t="s">
        <v>614</v>
      </c>
      <c r="G539" s="36">
        <v>1405.01</v>
      </c>
      <c r="H539" s="36" t="s">
        <v>615</v>
      </c>
    </row>
    <row r="540" spans="1:8" ht="27" customHeight="1">
      <c r="A540" s="33">
        <v>531</v>
      </c>
      <c r="B540" s="50" t="s">
        <v>608</v>
      </c>
      <c r="C540" s="33" t="s">
        <v>96</v>
      </c>
      <c r="D540" s="33">
        <v>1</v>
      </c>
      <c r="E540" s="33" t="s">
        <v>637</v>
      </c>
      <c r="F540" s="33" t="s">
        <v>352</v>
      </c>
      <c r="G540" s="36">
        <v>1398.88</v>
      </c>
      <c r="H540" s="36" t="s">
        <v>353</v>
      </c>
    </row>
    <row r="541" spans="1:8" ht="27" customHeight="1">
      <c r="A541" s="33">
        <v>532</v>
      </c>
      <c r="B541" s="50" t="s">
        <v>608</v>
      </c>
      <c r="C541" s="33" t="s">
        <v>96</v>
      </c>
      <c r="D541" s="33">
        <v>2</v>
      </c>
      <c r="E541" s="33" t="s">
        <v>638</v>
      </c>
      <c r="F541" s="33" t="s">
        <v>352</v>
      </c>
      <c r="G541" s="36">
        <v>1398.88</v>
      </c>
      <c r="H541" s="36" t="s">
        <v>353</v>
      </c>
    </row>
    <row r="542" spans="1:8" ht="27" customHeight="1">
      <c r="A542" s="33">
        <v>533</v>
      </c>
      <c r="B542" s="50" t="s">
        <v>608</v>
      </c>
      <c r="C542" s="33" t="s">
        <v>96</v>
      </c>
      <c r="D542" s="33">
        <v>3</v>
      </c>
      <c r="E542" s="33" t="s">
        <v>639</v>
      </c>
      <c r="F542" s="33" t="s">
        <v>614</v>
      </c>
      <c r="G542" s="36">
        <v>1405.01</v>
      </c>
      <c r="H542" s="36" t="s">
        <v>615</v>
      </c>
    </row>
    <row r="543" spans="1:8" ht="27" customHeight="1">
      <c r="A543" s="33">
        <v>534</v>
      </c>
      <c r="B543" s="50" t="s">
        <v>608</v>
      </c>
      <c r="C543" s="33" t="s">
        <v>96</v>
      </c>
      <c r="D543" s="33">
        <v>4</v>
      </c>
      <c r="E543" s="33" t="s">
        <v>640</v>
      </c>
      <c r="F543" s="33" t="s">
        <v>614</v>
      </c>
      <c r="G543" s="36">
        <v>1405.01</v>
      </c>
      <c r="H543" s="36" t="s">
        <v>615</v>
      </c>
    </row>
    <row r="544" spans="1:8" ht="27" customHeight="1">
      <c r="A544" s="33">
        <v>535</v>
      </c>
      <c r="B544" s="50" t="s">
        <v>608</v>
      </c>
      <c r="C544" s="33" t="s">
        <v>101</v>
      </c>
      <c r="D544" s="33">
        <v>1</v>
      </c>
      <c r="E544" s="33" t="s">
        <v>641</v>
      </c>
      <c r="F544" s="33" t="s">
        <v>352</v>
      </c>
      <c r="G544" s="36">
        <v>1398.88</v>
      </c>
      <c r="H544" s="36" t="s">
        <v>353</v>
      </c>
    </row>
    <row r="545" spans="1:8" ht="27" customHeight="1">
      <c r="A545" s="33">
        <v>536</v>
      </c>
      <c r="B545" s="50" t="s">
        <v>608</v>
      </c>
      <c r="C545" s="33" t="s">
        <v>101</v>
      </c>
      <c r="D545" s="33">
        <v>2</v>
      </c>
      <c r="E545" s="33" t="s">
        <v>642</v>
      </c>
      <c r="F545" s="33" t="s">
        <v>352</v>
      </c>
      <c r="G545" s="36">
        <v>1398.88</v>
      </c>
      <c r="H545" s="36" t="s">
        <v>353</v>
      </c>
    </row>
    <row r="546" spans="1:8" ht="27" customHeight="1">
      <c r="A546" s="33">
        <v>537</v>
      </c>
      <c r="B546" s="50" t="s">
        <v>608</v>
      </c>
      <c r="C546" s="33" t="s">
        <v>101</v>
      </c>
      <c r="D546" s="33">
        <v>3</v>
      </c>
      <c r="E546" s="33" t="s">
        <v>643</v>
      </c>
      <c r="F546" s="33" t="s">
        <v>614</v>
      </c>
      <c r="G546" s="36">
        <v>1405.01</v>
      </c>
      <c r="H546" s="36" t="s">
        <v>615</v>
      </c>
    </row>
    <row r="547" spans="1:8" ht="27" customHeight="1">
      <c r="A547" s="33">
        <v>538</v>
      </c>
      <c r="B547" s="50" t="s">
        <v>608</v>
      </c>
      <c r="C547" s="33" t="s">
        <v>101</v>
      </c>
      <c r="D547" s="33">
        <v>4</v>
      </c>
      <c r="E547" s="33" t="s">
        <v>644</v>
      </c>
      <c r="F547" s="33" t="s">
        <v>614</v>
      </c>
      <c r="G547" s="36">
        <v>1405.01</v>
      </c>
      <c r="H547" s="36" t="s">
        <v>615</v>
      </c>
    </row>
    <row r="548" spans="1:8" ht="27" customHeight="1">
      <c r="A548" s="33">
        <v>539</v>
      </c>
      <c r="B548" s="50" t="s">
        <v>608</v>
      </c>
      <c r="C548" s="33" t="s">
        <v>106</v>
      </c>
      <c r="D548" s="33">
        <v>1</v>
      </c>
      <c r="E548" s="33" t="s">
        <v>645</v>
      </c>
      <c r="F548" s="33" t="s">
        <v>352</v>
      </c>
      <c r="G548" s="36">
        <v>1398.88</v>
      </c>
      <c r="H548" s="36" t="s">
        <v>353</v>
      </c>
    </row>
    <row r="549" spans="1:8" ht="27" customHeight="1">
      <c r="A549" s="33">
        <v>540</v>
      </c>
      <c r="B549" s="50" t="s">
        <v>608</v>
      </c>
      <c r="C549" s="33" t="s">
        <v>106</v>
      </c>
      <c r="D549" s="33">
        <v>2</v>
      </c>
      <c r="E549" s="33" t="s">
        <v>646</v>
      </c>
      <c r="F549" s="33" t="s">
        <v>352</v>
      </c>
      <c r="G549" s="36">
        <v>1398.88</v>
      </c>
      <c r="H549" s="36" t="s">
        <v>353</v>
      </c>
    </row>
    <row r="550" spans="1:8" ht="27" customHeight="1">
      <c r="A550" s="33">
        <v>541</v>
      </c>
      <c r="B550" s="50" t="s">
        <v>608</v>
      </c>
      <c r="C550" s="33" t="s">
        <v>106</v>
      </c>
      <c r="D550" s="33">
        <v>3</v>
      </c>
      <c r="E550" s="33" t="s">
        <v>647</v>
      </c>
      <c r="F550" s="33" t="s">
        <v>614</v>
      </c>
      <c r="G550" s="36">
        <v>1405.01</v>
      </c>
      <c r="H550" s="36" t="s">
        <v>615</v>
      </c>
    </row>
    <row r="551" spans="1:8" ht="27" customHeight="1">
      <c r="A551" s="33">
        <v>542</v>
      </c>
      <c r="B551" s="50" t="s">
        <v>608</v>
      </c>
      <c r="C551" s="33" t="s">
        <v>106</v>
      </c>
      <c r="D551" s="33">
        <v>4</v>
      </c>
      <c r="E551" s="33" t="s">
        <v>648</v>
      </c>
      <c r="F551" s="33" t="s">
        <v>614</v>
      </c>
      <c r="G551" s="36">
        <v>1405.01</v>
      </c>
      <c r="H551" s="36" t="s">
        <v>615</v>
      </c>
    </row>
    <row r="552" spans="1:8" ht="27" customHeight="1">
      <c r="A552" s="33">
        <v>543</v>
      </c>
      <c r="B552" s="50" t="s">
        <v>608</v>
      </c>
      <c r="C552" s="33" t="s">
        <v>111</v>
      </c>
      <c r="D552" s="33">
        <v>1</v>
      </c>
      <c r="E552" s="33" t="s">
        <v>649</v>
      </c>
      <c r="F552" s="33" t="s">
        <v>352</v>
      </c>
      <c r="G552" s="36">
        <v>1398.88</v>
      </c>
      <c r="H552" s="36" t="s">
        <v>353</v>
      </c>
    </row>
    <row r="553" spans="1:8" ht="27" customHeight="1">
      <c r="A553" s="33">
        <v>544</v>
      </c>
      <c r="B553" s="50" t="s">
        <v>608</v>
      </c>
      <c r="C553" s="33" t="s">
        <v>111</v>
      </c>
      <c r="D553" s="33">
        <v>2</v>
      </c>
      <c r="E553" s="33" t="s">
        <v>650</v>
      </c>
      <c r="F553" s="33" t="s">
        <v>352</v>
      </c>
      <c r="G553" s="36">
        <v>1398.88</v>
      </c>
      <c r="H553" s="36" t="s">
        <v>353</v>
      </c>
    </row>
    <row r="554" spans="1:8" ht="27" customHeight="1">
      <c r="A554" s="33">
        <v>545</v>
      </c>
      <c r="B554" s="50" t="s">
        <v>608</v>
      </c>
      <c r="C554" s="33" t="s">
        <v>111</v>
      </c>
      <c r="D554" s="33">
        <v>3</v>
      </c>
      <c r="E554" s="33" t="s">
        <v>651</v>
      </c>
      <c r="F554" s="33" t="s">
        <v>614</v>
      </c>
      <c r="G554" s="36">
        <v>1405.01</v>
      </c>
      <c r="H554" s="36" t="s">
        <v>615</v>
      </c>
    </row>
    <row r="555" spans="1:8" ht="27" customHeight="1">
      <c r="A555" s="33">
        <v>546</v>
      </c>
      <c r="B555" s="50" t="s">
        <v>608</v>
      </c>
      <c r="C555" s="33" t="s">
        <v>111</v>
      </c>
      <c r="D555" s="33">
        <v>4</v>
      </c>
      <c r="E555" s="33" t="s">
        <v>652</v>
      </c>
      <c r="F555" s="33" t="s">
        <v>614</v>
      </c>
      <c r="G555" s="36">
        <v>1405.01</v>
      </c>
      <c r="H555" s="36" t="s">
        <v>615</v>
      </c>
    </row>
    <row r="556" spans="1:8" ht="27" customHeight="1">
      <c r="A556" s="33">
        <v>547</v>
      </c>
      <c r="B556" s="50" t="s">
        <v>608</v>
      </c>
      <c r="C556" s="33" t="s">
        <v>116</v>
      </c>
      <c r="D556" s="33">
        <v>1</v>
      </c>
      <c r="E556" s="33" t="s">
        <v>653</v>
      </c>
      <c r="F556" s="33" t="s">
        <v>352</v>
      </c>
      <c r="G556" s="36">
        <v>1398.88</v>
      </c>
      <c r="H556" s="36" t="s">
        <v>353</v>
      </c>
    </row>
    <row r="557" spans="1:8" ht="27" customHeight="1">
      <c r="A557" s="33">
        <v>548</v>
      </c>
      <c r="B557" s="50" t="s">
        <v>608</v>
      </c>
      <c r="C557" s="33" t="s">
        <v>116</v>
      </c>
      <c r="D557" s="33">
        <v>2</v>
      </c>
      <c r="E557" s="33" t="s">
        <v>654</v>
      </c>
      <c r="F557" s="33" t="s">
        <v>352</v>
      </c>
      <c r="G557" s="36">
        <v>1398.88</v>
      </c>
      <c r="H557" s="36" t="s">
        <v>353</v>
      </c>
    </row>
    <row r="558" spans="1:8" ht="27" customHeight="1">
      <c r="A558" s="33">
        <v>549</v>
      </c>
      <c r="B558" s="50" t="s">
        <v>608</v>
      </c>
      <c r="C558" s="33" t="s">
        <v>116</v>
      </c>
      <c r="D558" s="33">
        <v>3</v>
      </c>
      <c r="E558" s="33" t="s">
        <v>655</v>
      </c>
      <c r="F558" s="33" t="s">
        <v>614</v>
      </c>
      <c r="G558" s="36">
        <v>1405.01</v>
      </c>
      <c r="H558" s="36" t="s">
        <v>615</v>
      </c>
    </row>
    <row r="559" spans="1:8" ht="27" customHeight="1">
      <c r="A559" s="33">
        <v>550</v>
      </c>
      <c r="B559" s="50" t="s">
        <v>608</v>
      </c>
      <c r="C559" s="33" t="s">
        <v>116</v>
      </c>
      <c r="D559" s="33">
        <v>4</v>
      </c>
      <c r="E559" s="33" t="s">
        <v>656</v>
      </c>
      <c r="F559" s="33" t="s">
        <v>614</v>
      </c>
      <c r="G559" s="36">
        <v>1405.01</v>
      </c>
      <c r="H559" s="36" t="s">
        <v>615</v>
      </c>
    </row>
    <row r="560" spans="1:8" ht="27" customHeight="1">
      <c r="A560" s="33">
        <v>551</v>
      </c>
      <c r="B560" s="50" t="s">
        <v>608</v>
      </c>
      <c r="C560" s="33" t="s">
        <v>121</v>
      </c>
      <c r="D560" s="33">
        <v>1</v>
      </c>
      <c r="E560" s="38" t="s">
        <v>657</v>
      </c>
      <c r="F560" s="33" t="s">
        <v>352</v>
      </c>
      <c r="G560" s="36">
        <v>1398.88</v>
      </c>
      <c r="H560" s="36" t="s">
        <v>353</v>
      </c>
    </row>
    <row r="561" spans="1:8" ht="27" customHeight="1">
      <c r="A561" s="33">
        <v>552</v>
      </c>
      <c r="B561" s="50" t="s">
        <v>608</v>
      </c>
      <c r="C561" s="33" t="s">
        <v>121</v>
      </c>
      <c r="D561" s="33">
        <v>2</v>
      </c>
      <c r="E561" s="38" t="s">
        <v>658</v>
      </c>
      <c r="F561" s="33" t="s">
        <v>352</v>
      </c>
      <c r="G561" s="36">
        <v>1398.88</v>
      </c>
      <c r="H561" s="36" t="s">
        <v>353</v>
      </c>
    </row>
    <row r="562" spans="1:8" ht="27" customHeight="1">
      <c r="A562" s="33">
        <v>553</v>
      </c>
      <c r="B562" s="50" t="s">
        <v>608</v>
      </c>
      <c r="C562" s="33" t="s">
        <v>121</v>
      </c>
      <c r="D562" s="33">
        <v>3</v>
      </c>
      <c r="E562" s="38" t="s">
        <v>659</v>
      </c>
      <c r="F562" s="33" t="s">
        <v>614</v>
      </c>
      <c r="G562" s="36">
        <v>1405.01</v>
      </c>
      <c r="H562" s="36" t="s">
        <v>615</v>
      </c>
    </row>
    <row r="563" spans="1:8" ht="27" customHeight="1">
      <c r="A563" s="33">
        <v>554</v>
      </c>
      <c r="B563" s="50" t="s">
        <v>608</v>
      </c>
      <c r="C563" s="33" t="s">
        <v>121</v>
      </c>
      <c r="D563" s="33">
        <v>4</v>
      </c>
      <c r="E563" s="38" t="s">
        <v>660</v>
      </c>
      <c r="F563" s="33" t="s">
        <v>614</v>
      </c>
      <c r="G563" s="36">
        <v>1405.01</v>
      </c>
      <c r="H563" s="36" t="s">
        <v>615</v>
      </c>
    </row>
    <row r="564" spans="1:8" ht="27" customHeight="1">
      <c r="A564" s="33">
        <v>555</v>
      </c>
      <c r="B564" s="50" t="s">
        <v>608</v>
      </c>
      <c r="C564" s="33" t="s">
        <v>126</v>
      </c>
      <c r="D564" s="33">
        <v>1</v>
      </c>
      <c r="E564" s="33" t="s">
        <v>661</v>
      </c>
      <c r="F564" s="33" t="s">
        <v>352</v>
      </c>
      <c r="G564" s="36">
        <v>1398.88</v>
      </c>
      <c r="H564" s="36" t="s">
        <v>353</v>
      </c>
    </row>
    <row r="565" spans="1:8" ht="27" customHeight="1">
      <c r="A565" s="33">
        <v>556</v>
      </c>
      <c r="B565" s="50" t="s">
        <v>608</v>
      </c>
      <c r="C565" s="33" t="s">
        <v>126</v>
      </c>
      <c r="D565" s="33">
        <v>2</v>
      </c>
      <c r="E565" s="33" t="s">
        <v>662</v>
      </c>
      <c r="F565" s="33" t="s">
        <v>352</v>
      </c>
      <c r="G565" s="36">
        <v>1398.88</v>
      </c>
      <c r="H565" s="36" t="s">
        <v>353</v>
      </c>
    </row>
    <row r="566" spans="1:8" ht="27" customHeight="1">
      <c r="A566" s="33">
        <v>557</v>
      </c>
      <c r="B566" s="50" t="s">
        <v>608</v>
      </c>
      <c r="C566" s="33" t="s">
        <v>126</v>
      </c>
      <c r="D566" s="33">
        <v>3</v>
      </c>
      <c r="E566" s="33" t="s">
        <v>663</v>
      </c>
      <c r="F566" s="33" t="s">
        <v>614</v>
      </c>
      <c r="G566" s="36">
        <v>1405.01</v>
      </c>
      <c r="H566" s="36" t="s">
        <v>615</v>
      </c>
    </row>
    <row r="567" spans="1:8" ht="27" customHeight="1">
      <c r="A567" s="33">
        <v>558</v>
      </c>
      <c r="B567" s="50" t="s">
        <v>608</v>
      </c>
      <c r="C567" s="33" t="s">
        <v>126</v>
      </c>
      <c r="D567" s="33">
        <v>4</v>
      </c>
      <c r="E567" s="33" t="s">
        <v>664</v>
      </c>
      <c r="F567" s="33" t="s">
        <v>614</v>
      </c>
      <c r="G567" s="36">
        <v>1405.01</v>
      </c>
      <c r="H567" s="36" t="s">
        <v>615</v>
      </c>
    </row>
    <row r="568" spans="1:8" ht="27" customHeight="1">
      <c r="A568" s="33">
        <v>559</v>
      </c>
      <c r="B568" s="50" t="s">
        <v>608</v>
      </c>
      <c r="C568" s="33" t="s">
        <v>131</v>
      </c>
      <c r="D568" s="33">
        <v>1</v>
      </c>
      <c r="E568" s="33" t="s">
        <v>665</v>
      </c>
      <c r="F568" s="33" t="s">
        <v>352</v>
      </c>
      <c r="G568" s="36">
        <v>1398.88</v>
      </c>
      <c r="H568" s="36" t="s">
        <v>353</v>
      </c>
    </row>
    <row r="569" spans="1:8" ht="27" customHeight="1">
      <c r="A569" s="33">
        <v>560</v>
      </c>
      <c r="B569" s="50" t="s">
        <v>608</v>
      </c>
      <c r="C569" s="33" t="s">
        <v>131</v>
      </c>
      <c r="D569" s="33">
        <v>2</v>
      </c>
      <c r="E569" s="33" t="s">
        <v>666</v>
      </c>
      <c r="F569" s="33" t="s">
        <v>352</v>
      </c>
      <c r="G569" s="36">
        <v>1398.88</v>
      </c>
      <c r="H569" s="36" t="s">
        <v>353</v>
      </c>
    </row>
    <row r="570" spans="1:8" ht="27" customHeight="1">
      <c r="A570" s="33">
        <v>561</v>
      </c>
      <c r="B570" s="50" t="s">
        <v>608</v>
      </c>
      <c r="C570" s="33" t="s">
        <v>131</v>
      </c>
      <c r="D570" s="33">
        <v>3</v>
      </c>
      <c r="E570" s="33" t="s">
        <v>667</v>
      </c>
      <c r="F570" s="33" t="s">
        <v>614</v>
      </c>
      <c r="G570" s="36">
        <v>1405.01</v>
      </c>
      <c r="H570" s="36" t="s">
        <v>615</v>
      </c>
    </row>
    <row r="571" spans="1:8" ht="27" customHeight="1">
      <c r="A571" s="33">
        <v>562</v>
      </c>
      <c r="B571" s="50" t="s">
        <v>608</v>
      </c>
      <c r="C571" s="33" t="s">
        <v>131</v>
      </c>
      <c r="D571" s="33">
        <v>4</v>
      </c>
      <c r="E571" s="33" t="s">
        <v>668</v>
      </c>
      <c r="F571" s="33" t="s">
        <v>614</v>
      </c>
      <c r="G571" s="36">
        <v>1405.01</v>
      </c>
      <c r="H571" s="36" t="s">
        <v>615</v>
      </c>
    </row>
    <row r="572" spans="1:8" ht="27" customHeight="1">
      <c r="A572" s="33">
        <v>563</v>
      </c>
      <c r="B572" s="50" t="s">
        <v>608</v>
      </c>
      <c r="C572" s="33" t="s">
        <v>136</v>
      </c>
      <c r="D572" s="33">
        <v>1</v>
      </c>
      <c r="E572" s="33" t="s">
        <v>669</v>
      </c>
      <c r="F572" s="33" t="s">
        <v>352</v>
      </c>
      <c r="G572" s="36">
        <v>1398.88</v>
      </c>
      <c r="H572" s="36" t="s">
        <v>353</v>
      </c>
    </row>
    <row r="573" spans="1:8" ht="27" customHeight="1">
      <c r="A573" s="33">
        <v>564</v>
      </c>
      <c r="B573" s="50" t="s">
        <v>608</v>
      </c>
      <c r="C573" s="33" t="s">
        <v>136</v>
      </c>
      <c r="D573" s="33">
        <v>2</v>
      </c>
      <c r="E573" s="33" t="s">
        <v>670</v>
      </c>
      <c r="F573" s="33" t="s">
        <v>352</v>
      </c>
      <c r="G573" s="36">
        <v>1398.88</v>
      </c>
      <c r="H573" s="36" t="s">
        <v>353</v>
      </c>
    </row>
    <row r="574" spans="1:8" ht="27" customHeight="1">
      <c r="A574" s="33">
        <v>565</v>
      </c>
      <c r="B574" s="50" t="s">
        <v>608</v>
      </c>
      <c r="C574" s="33" t="s">
        <v>136</v>
      </c>
      <c r="D574" s="33">
        <v>3</v>
      </c>
      <c r="E574" s="33" t="s">
        <v>671</v>
      </c>
      <c r="F574" s="33" t="s">
        <v>614</v>
      </c>
      <c r="G574" s="36">
        <v>1405.01</v>
      </c>
      <c r="H574" s="36" t="s">
        <v>615</v>
      </c>
    </row>
    <row r="575" spans="1:8" ht="27" customHeight="1">
      <c r="A575" s="33">
        <v>566</v>
      </c>
      <c r="B575" s="50" t="s">
        <v>608</v>
      </c>
      <c r="C575" s="33" t="s">
        <v>136</v>
      </c>
      <c r="D575" s="33">
        <v>4</v>
      </c>
      <c r="E575" s="33" t="s">
        <v>672</v>
      </c>
      <c r="F575" s="33" t="s">
        <v>614</v>
      </c>
      <c r="G575" s="36">
        <v>1405.01</v>
      </c>
      <c r="H575" s="36" t="s">
        <v>615</v>
      </c>
    </row>
    <row r="576" spans="1:8" ht="27" customHeight="1">
      <c r="A576" s="33">
        <v>567</v>
      </c>
      <c r="B576" s="50" t="s">
        <v>608</v>
      </c>
      <c r="C576" s="33" t="s">
        <v>141</v>
      </c>
      <c r="D576" s="33">
        <v>1</v>
      </c>
      <c r="E576" s="33" t="s">
        <v>673</v>
      </c>
      <c r="F576" s="33" t="s">
        <v>352</v>
      </c>
      <c r="G576" s="36">
        <v>1398.88</v>
      </c>
      <c r="H576" s="36" t="s">
        <v>353</v>
      </c>
    </row>
    <row r="577" spans="1:8" ht="27" customHeight="1">
      <c r="A577" s="33">
        <v>568</v>
      </c>
      <c r="B577" s="50" t="s">
        <v>608</v>
      </c>
      <c r="C577" s="33" t="s">
        <v>141</v>
      </c>
      <c r="D577" s="33">
        <v>2</v>
      </c>
      <c r="E577" s="33" t="s">
        <v>674</v>
      </c>
      <c r="F577" s="33" t="s">
        <v>352</v>
      </c>
      <c r="G577" s="36">
        <v>1398.88</v>
      </c>
      <c r="H577" s="36" t="s">
        <v>353</v>
      </c>
    </row>
    <row r="578" spans="1:8" ht="27" customHeight="1">
      <c r="A578" s="33">
        <v>569</v>
      </c>
      <c r="B578" s="50" t="s">
        <v>608</v>
      </c>
      <c r="C578" s="33" t="s">
        <v>141</v>
      </c>
      <c r="D578" s="33">
        <v>3</v>
      </c>
      <c r="E578" s="33" t="s">
        <v>675</v>
      </c>
      <c r="F578" s="33" t="s">
        <v>614</v>
      </c>
      <c r="G578" s="36">
        <v>1405.01</v>
      </c>
      <c r="H578" s="36" t="s">
        <v>615</v>
      </c>
    </row>
    <row r="579" spans="1:8" ht="27" customHeight="1">
      <c r="A579" s="33">
        <v>570</v>
      </c>
      <c r="B579" s="50" t="s">
        <v>608</v>
      </c>
      <c r="C579" s="33" t="s">
        <v>141</v>
      </c>
      <c r="D579" s="33">
        <v>4</v>
      </c>
      <c r="E579" s="33" t="s">
        <v>676</v>
      </c>
      <c r="F579" s="33" t="s">
        <v>614</v>
      </c>
      <c r="G579" s="36">
        <v>1405.01</v>
      </c>
      <c r="H579" s="36" t="s">
        <v>615</v>
      </c>
    </row>
    <row r="580" spans="1:8" ht="27" customHeight="1">
      <c r="A580" s="33">
        <v>571</v>
      </c>
      <c r="B580" s="50" t="s">
        <v>608</v>
      </c>
      <c r="C580" s="33" t="s">
        <v>146</v>
      </c>
      <c r="D580" s="33">
        <v>1</v>
      </c>
      <c r="E580" s="33" t="s">
        <v>677</v>
      </c>
      <c r="F580" s="33" t="s">
        <v>352</v>
      </c>
      <c r="G580" s="36">
        <v>1398.88</v>
      </c>
      <c r="H580" s="36" t="s">
        <v>353</v>
      </c>
    </row>
    <row r="581" spans="1:8" ht="27" customHeight="1">
      <c r="A581" s="33">
        <v>572</v>
      </c>
      <c r="B581" s="50" t="s">
        <v>608</v>
      </c>
      <c r="C581" s="33" t="s">
        <v>146</v>
      </c>
      <c r="D581" s="33">
        <v>2</v>
      </c>
      <c r="E581" s="33" t="s">
        <v>678</v>
      </c>
      <c r="F581" s="33" t="s">
        <v>421</v>
      </c>
      <c r="G581" s="36">
        <v>1172.08</v>
      </c>
      <c r="H581" s="36" t="s">
        <v>422</v>
      </c>
    </row>
    <row r="582" spans="1:8" ht="27" customHeight="1">
      <c r="A582" s="33">
        <v>573</v>
      </c>
      <c r="B582" s="50" t="s">
        <v>608</v>
      </c>
      <c r="C582" s="33" t="s">
        <v>146</v>
      </c>
      <c r="D582" s="33">
        <v>3</v>
      </c>
      <c r="E582" s="33" t="s">
        <v>679</v>
      </c>
      <c r="F582" s="33" t="s">
        <v>614</v>
      </c>
      <c r="G582" s="36">
        <v>1405.01</v>
      </c>
      <c r="H582" s="36" t="s">
        <v>615</v>
      </c>
    </row>
    <row r="583" spans="1:8" ht="27" customHeight="1">
      <c r="A583" s="33">
        <v>574</v>
      </c>
      <c r="B583" s="50" t="s">
        <v>608</v>
      </c>
      <c r="C583" s="33" t="s">
        <v>146</v>
      </c>
      <c r="D583" s="33">
        <v>4</v>
      </c>
      <c r="E583" s="33" t="s">
        <v>680</v>
      </c>
      <c r="F583" s="33" t="s">
        <v>614</v>
      </c>
      <c r="G583" s="36">
        <v>1405.01</v>
      </c>
      <c r="H583" s="36" t="s">
        <v>615</v>
      </c>
    </row>
    <row r="584" spans="1:8" ht="27" customHeight="1">
      <c r="A584" s="33">
        <v>575</v>
      </c>
      <c r="B584" s="50" t="s">
        <v>608</v>
      </c>
      <c r="C584" s="33" t="s">
        <v>153</v>
      </c>
      <c r="D584" s="33">
        <v>1</v>
      </c>
      <c r="E584" s="33" t="s">
        <v>681</v>
      </c>
      <c r="F584" s="33" t="s">
        <v>352</v>
      </c>
      <c r="G584" s="36">
        <v>1398.88</v>
      </c>
      <c r="H584" s="36" t="s">
        <v>353</v>
      </c>
    </row>
    <row r="585" spans="1:8" ht="27" customHeight="1">
      <c r="A585" s="33">
        <v>576</v>
      </c>
      <c r="B585" s="50" t="s">
        <v>608</v>
      </c>
      <c r="C585" s="33" t="s">
        <v>153</v>
      </c>
      <c r="D585" s="33">
        <v>2</v>
      </c>
      <c r="E585" s="33" t="s">
        <v>682</v>
      </c>
      <c r="F585" s="33" t="s">
        <v>352</v>
      </c>
      <c r="G585" s="36">
        <v>1398.88</v>
      </c>
      <c r="H585" s="36" t="s">
        <v>353</v>
      </c>
    </row>
    <row r="586" spans="1:8" ht="27" customHeight="1">
      <c r="A586" s="33">
        <v>577</v>
      </c>
      <c r="B586" s="50" t="s">
        <v>608</v>
      </c>
      <c r="C586" s="33" t="s">
        <v>153</v>
      </c>
      <c r="D586" s="33">
        <v>3</v>
      </c>
      <c r="E586" s="33" t="s">
        <v>683</v>
      </c>
      <c r="F586" s="33" t="s">
        <v>614</v>
      </c>
      <c r="G586" s="36">
        <v>1405.01</v>
      </c>
      <c r="H586" s="36" t="s">
        <v>615</v>
      </c>
    </row>
    <row r="587" spans="1:8" ht="27" customHeight="1">
      <c r="A587" s="33">
        <v>578</v>
      </c>
      <c r="B587" s="50" t="s">
        <v>608</v>
      </c>
      <c r="C587" s="33" t="s">
        <v>153</v>
      </c>
      <c r="D587" s="33">
        <v>4</v>
      </c>
      <c r="E587" s="33" t="s">
        <v>684</v>
      </c>
      <c r="F587" s="33" t="s">
        <v>614</v>
      </c>
      <c r="G587" s="36">
        <v>1405.01</v>
      </c>
      <c r="H587" s="36" t="s">
        <v>615</v>
      </c>
    </row>
    <row r="588" spans="1:8" ht="27" customHeight="1">
      <c r="A588" s="33">
        <v>579</v>
      </c>
      <c r="B588" s="50" t="s">
        <v>608</v>
      </c>
      <c r="C588" s="33" t="s">
        <v>158</v>
      </c>
      <c r="D588" s="33">
        <v>1</v>
      </c>
      <c r="E588" s="33" t="s">
        <v>685</v>
      </c>
      <c r="F588" s="33" t="s">
        <v>352</v>
      </c>
      <c r="G588" s="36">
        <v>1398.88</v>
      </c>
      <c r="H588" s="36" t="s">
        <v>353</v>
      </c>
    </row>
    <row r="589" spans="1:8" ht="27" customHeight="1">
      <c r="A589" s="33">
        <v>580</v>
      </c>
      <c r="B589" s="50" t="s">
        <v>608</v>
      </c>
      <c r="C589" s="33" t="s">
        <v>158</v>
      </c>
      <c r="D589" s="33">
        <v>2</v>
      </c>
      <c r="E589" s="33" t="s">
        <v>686</v>
      </c>
      <c r="F589" s="33" t="s">
        <v>352</v>
      </c>
      <c r="G589" s="36">
        <v>1398.88</v>
      </c>
      <c r="H589" s="36" t="s">
        <v>353</v>
      </c>
    </row>
    <row r="590" spans="1:8" ht="27" customHeight="1">
      <c r="A590" s="33">
        <v>581</v>
      </c>
      <c r="B590" s="50" t="s">
        <v>608</v>
      </c>
      <c r="C590" s="33" t="s">
        <v>158</v>
      </c>
      <c r="D590" s="33">
        <v>3</v>
      </c>
      <c r="E590" s="33" t="s">
        <v>687</v>
      </c>
      <c r="F590" s="33" t="s">
        <v>614</v>
      </c>
      <c r="G590" s="36">
        <v>1405.01</v>
      </c>
      <c r="H590" s="36" t="s">
        <v>615</v>
      </c>
    </row>
    <row r="591" spans="1:8" ht="27" customHeight="1">
      <c r="A591" s="33">
        <v>582</v>
      </c>
      <c r="B591" s="50" t="s">
        <v>608</v>
      </c>
      <c r="C591" s="33" t="s">
        <v>158</v>
      </c>
      <c r="D591" s="33">
        <v>4</v>
      </c>
      <c r="E591" s="33" t="s">
        <v>688</v>
      </c>
      <c r="F591" s="33" t="s">
        <v>614</v>
      </c>
      <c r="G591" s="36">
        <v>1405.01</v>
      </c>
      <c r="H591" s="36" t="s">
        <v>615</v>
      </c>
    </row>
    <row r="592" spans="1:8" ht="27" customHeight="1">
      <c r="A592" s="33">
        <v>583</v>
      </c>
      <c r="B592" s="50" t="s">
        <v>608</v>
      </c>
      <c r="C592" s="33" t="s">
        <v>163</v>
      </c>
      <c r="D592" s="33">
        <v>1</v>
      </c>
      <c r="E592" s="33" t="s">
        <v>689</v>
      </c>
      <c r="F592" s="33" t="s">
        <v>352</v>
      </c>
      <c r="G592" s="36">
        <v>1398.88</v>
      </c>
      <c r="H592" s="36" t="s">
        <v>353</v>
      </c>
    </row>
    <row r="593" spans="1:8" ht="27" customHeight="1">
      <c r="A593" s="33">
        <v>584</v>
      </c>
      <c r="B593" s="50" t="s">
        <v>608</v>
      </c>
      <c r="C593" s="33" t="s">
        <v>163</v>
      </c>
      <c r="D593" s="33">
        <v>2</v>
      </c>
      <c r="E593" s="33" t="s">
        <v>690</v>
      </c>
      <c r="F593" s="33" t="s">
        <v>352</v>
      </c>
      <c r="G593" s="36">
        <v>1398.88</v>
      </c>
      <c r="H593" s="36" t="s">
        <v>353</v>
      </c>
    </row>
    <row r="594" spans="1:8" ht="27" customHeight="1">
      <c r="A594" s="33">
        <v>585</v>
      </c>
      <c r="B594" s="50" t="s">
        <v>608</v>
      </c>
      <c r="C594" s="33" t="s">
        <v>163</v>
      </c>
      <c r="D594" s="33">
        <v>3</v>
      </c>
      <c r="E594" s="33" t="s">
        <v>691</v>
      </c>
      <c r="F594" s="33" t="s">
        <v>614</v>
      </c>
      <c r="G594" s="36">
        <v>1405.01</v>
      </c>
      <c r="H594" s="36" t="s">
        <v>615</v>
      </c>
    </row>
    <row r="595" spans="1:8" ht="27" customHeight="1">
      <c r="A595" s="33">
        <v>586</v>
      </c>
      <c r="B595" s="50" t="s">
        <v>608</v>
      </c>
      <c r="C595" s="33" t="s">
        <v>163</v>
      </c>
      <c r="D595" s="33">
        <v>4</v>
      </c>
      <c r="E595" s="33" t="s">
        <v>692</v>
      </c>
      <c r="F595" s="33" t="s">
        <v>614</v>
      </c>
      <c r="G595" s="36">
        <v>1405.01</v>
      </c>
      <c r="H595" s="36" t="s">
        <v>615</v>
      </c>
    </row>
    <row r="596" spans="1:8" ht="27" customHeight="1">
      <c r="A596" s="33">
        <v>587</v>
      </c>
      <c r="B596" s="50" t="s">
        <v>608</v>
      </c>
      <c r="C596" s="33" t="s">
        <v>168</v>
      </c>
      <c r="D596" s="33">
        <v>1</v>
      </c>
      <c r="E596" s="33" t="s">
        <v>693</v>
      </c>
      <c r="F596" s="33" t="s">
        <v>352</v>
      </c>
      <c r="G596" s="36">
        <v>1398.88</v>
      </c>
      <c r="H596" s="36" t="s">
        <v>353</v>
      </c>
    </row>
    <row r="597" spans="1:8" ht="27" customHeight="1">
      <c r="A597" s="33">
        <v>588</v>
      </c>
      <c r="B597" s="50" t="s">
        <v>608</v>
      </c>
      <c r="C597" s="33" t="s">
        <v>168</v>
      </c>
      <c r="D597" s="33">
        <v>2</v>
      </c>
      <c r="E597" s="33" t="s">
        <v>694</v>
      </c>
      <c r="F597" s="33" t="s">
        <v>352</v>
      </c>
      <c r="G597" s="36">
        <v>1398.88</v>
      </c>
      <c r="H597" s="36" t="s">
        <v>353</v>
      </c>
    </row>
    <row r="598" spans="1:8" ht="27" customHeight="1">
      <c r="A598" s="33">
        <v>589</v>
      </c>
      <c r="B598" s="50" t="s">
        <v>608</v>
      </c>
      <c r="C598" s="33" t="s">
        <v>168</v>
      </c>
      <c r="D598" s="33">
        <v>3</v>
      </c>
      <c r="E598" s="33" t="s">
        <v>695</v>
      </c>
      <c r="F598" s="33" t="s">
        <v>614</v>
      </c>
      <c r="G598" s="36">
        <v>1405.01</v>
      </c>
      <c r="H598" s="36" t="s">
        <v>615</v>
      </c>
    </row>
    <row r="599" spans="1:8" ht="27" customHeight="1">
      <c r="A599" s="33">
        <v>590</v>
      </c>
      <c r="B599" s="50" t="s">
        <v>608</v>
      </c>
      <c r="C599" s="33" t="s">
        <v>168</v>
      </c>
      <c r="D599" s="33">
        <v>4</v>
      </c>
      <c r="E599" s="33" t="s">
        <v>696</v>
      </c>
      <c r="F599" s="33" t="s">
        <v>614</v>
      </c>
      <c r="G599" s="36">
        <v>1405.01</v>
      </c>
      <c r="H599" s="36" t="s">
        <v>615</v>
      </c>
    </row>
    <row r="600" spans="1:8" ht="27" customHeight="1">
      <c r="A600" s="33">
        <v>591</v>
      </c>
      <c r="B600" s="50" t="s">
        <v>608</v>
      </c>
      <c r="C600" s="33" t="s">
        <v>173</v>
      </c>
      <c r="D600" s="33">
        <v>1</v>
      </c>
      <c r="E600" s="33" t="s">
        <v>697</v>
      </c>
      <c r="F600" s="33" t="s">
        <v>352</v>
      </c>
      <c r="G600" s="36">
        <v>1398.88</v>
      </c>
      <c r="H600" s="36" t="s">
        <v>353</v>
      </c>
    </row>
    <row r="601" spans="1:8" ht="27" customHeight="1">
      <c r="A601" s="33">
        <v>592</v>
      </c>
      <c r="B601" s="50" t="s">
        <v>608</v>
      </c>
      <c r="C601" s="33" t="s">
        <v>173</v>
      </c>
      <c r="D601" s="33">
        <v>2</v>
      </c>
      <c r="E601" s="33" t="s">
        <v>698</v>
      </c>
      <c r="F601" s="33" t="s">
        <v>352</v>
      </c>
      <c r="G601" s="36">
        <v>1398.88</v>
      </c>
      <c r="H601" s="36" t="s">
        <v>353</v>
      </c>
    </row>
    <row r="602" spans="1:8" ht="27" customHeight="1">
      <c r="A602" s="33">
        <v>593</v>
      </c>
      <c r="B602" s="50" t="s">
        <v>608</v>
      </c>
      <c r="C602" s="33" t="s">
        <v>173</v>
      </c>
      <c r="D602" s="33">
        <v>3</v>
      </c>
      <c r="E602" s="33" t="s">
        <v>699</v>
      </c>
      <c r="F602" s="33" t="s">
        <v>614</v>
      </c>
      <c r="G602" s="36">
        <v>1405.01</v>
      </c>
      <c r="H602" s="36" t="s">
        <v>615</v>
      </c>
    </row>
    <row r="603" spans="1:8" ht="27" customHeight="1">
      <c r="A603" s="33">
        <v>594</v>
      </c>
      <c r="B603" s="50" t="s">
        <v>608</v>
      </c>
      <c r="C603" s="33" t="s">
        <v>173</v>
      </c>
      <c r="D603" s="33">
        <v>4</v>
      </c>
      <c r="E603" s="33" t="s">
        <v>700</v>
      </c>
      <c r="F603" s="33" t="s">
        <v>614</v>
      </c>
      <c r="G603" s="36">
        <v>1405.01</v>
      </c>
      <c r="H603" s="36" t="s">
        <v>615</v>
      </c>
    </row>
    <row r="604" spans="1:8" ht="27" customHeight="1">
      <c r="A604" s="33">
        <v>595</v>
      </c>
      <c r="B604" s="50" t="s">
        <v>608</v>
      </c>
      <c r="C604" s="33" t="s">
        <v>178</v>
      </c>
      <c r="D604" s="33">
        <v>1</v>
      </c>
      <c r="E604" s="33" t="s">
        <v>701</v>
      </c>
      <c r="F604" s="33" t="s">
        <v>352</v>
      </c>
      <c r="G604" s="36">
        <v>1398.88</v>
      </c>
      <c r="H604" s="36" t="s">
        <v>353</v>
      </c>
    </row>
    <row r="605" spans="1:8" ht="27" customHeight="1">
      <c r="A605" s="33">
        <v>596</v>
      </c>
      <c r="B605" s="50" t="s">
        <v>608</v>
      </c>
      <c r="C605" s="33" t="s">
        <v>178</v>
      </c>
      <c r="D605" s="33">
        <v>2</v>
      </c>
      <c r="E605" s="33" t="s">
        <v>702</v>
      </c>
      <c r="F605" s="33" t="s">
        <v>352</v>
      </c>
      <c r="G605" s="36">
        <v>1398.88</v>
      </c>
      <c r="H605" s="36" t="s">
        <v>353</v>
      </c>
    </row>
    <row r="606" spans="1:8" ht="27" customHeight="1">
      <c r="A606" s="33">
        <v>597</v>
      </c>
      <c r="B606" s="50" t="s">
        <v>608</v>
      </c>
      <c r="C606" s="33" t="s">
        <v>178</v>
      </c>
      <c r="D606" s="33">
        <v>3</v>
      </c>
      <c r="E606" s="33" t="s">
        <v>703</v>
      </c>
      <c r="F606" s="33" t="s">
        <v>614</v>
      </c>
      <c r="G606" s="36">
        <v>1405.01</v>
      </c>
      <c r="H606" s="36" t="s">
        <v>615</v>
      </c>
    </row>
    <row r="607" spans="1:8" ht="27" customHeight="1">
      <c r="A607" s="33">
        <v>598</v>
      </c>
      <c r="B607" s="50" t="s">
        <v>608</v>
      </c>
      <c r="C607" s="33" t="s">
        <v>178</v>
      </c>
      <c r="D607" s="33">
        <v>4</v>
      </c>
      <c r="E607" s="33" t="s">
        <v>704</v>
      </c>
      <c r="F607" s="33" t="s">
        <v>614</v>
      </c>
      <c r="G607" s="36">
        <v>1405.01</v>
      </c>
      <c r="H607" s="36" t="s">
        <v>615</v>
      </c>
    </row>
    <row r="608" spans="1:8" ht="27" customHeight="1">
      <c r="A608" s="33">
        <v>599</v>
      </c>
      <c r="B608" s="50" t="s">
        <v>608</v>
      </c>
      <c r="C608" s="33" t="s">
        <v>183</v>
      </c>
      <c r="D608" s="33">
        <v>1</v>
      </c>
      <c r="E608" s="33" t="s">
        <v>705</v>
      </c>
      <c r="F608" s="33" t="s">
        <v>352</v>
      </c>
      <c r="G608" s="36">
        <v>1398.88</v>
      </c>
      <c r="H608" s="36" t="s">
        <v>353</v>
      </c>
    </row>
    <row r="609" spans="1:8" ht="27" customHeight="1">
      <c r="A609" s="33">
        <v>600</v>
      </c>
      <c r="B609" s="50" t="s">
        <v>608</v>
      </c>
      <c r="C609" s="33" t="s">
        <v>183</v>
      </c>
      <c r="D609" s="33">
        <v>2</v>
      </c>
      <c r="E609" s="33" t="s">
        <v>706</v>
      </c>
      <c r="F609" s="33" t="s">
        <v>352</v>
      </c>
      <c r="G609" s="36">
        <v>1398.88</v>
      </c>
      <c r="H609" s="36" t="s">
        <v>353</v>
      </c>
    </row>
    <row r="610" spans="1:8" ht="27" customHeight="1">
      <c r="A610" s="33">
        <v>601</v>
      </c>
      <c r="B610" s="50" t="s">
        <v>608</v>
      </c>
      <c r="C610" s="33" t="s">
        <v>183</v>
      </c>
      <c r="D610" s="33">
        <v>3</v>
      </c>
      <c r="E610" s="33" t="s">
        <v>707</v>
      </c>
      <c r="F610" s="33" t="s">
        <v>614</v>
      </c>
      <c r="G610" s="36">
        <v>1405.01</v>
      </c>
      <c r="H610" s="36" t="s">
        <v>615</v>
      </c>
    </row>
    <row r="611" spans="1:8" ht="27" customHeight="1">
      <c r="A611" s="33">
        <v>602</v>
      </c>
      <c r="B611" s="50" t="s">
        <v>608</v>
      </c>
      <c r="C611" s="33" t="s">
        <v>183</v>
      </c>
      <c r="D611" s="33">
        <v>4</v>
      </c>
      <c r="E611" s="33" t="s">
        <v>708</v>
      </c>
      <c r="F611" s="33" t="s">
        <v>614</v>
      </c>
      <c r="G611" s="36">
        <v>1405.01</v>
      </c>
      <c r="H611" s="36" t="s">
        <v>615</v>
      </c>
    </row>
    <row r="612" spans="1:8" ht="27" customHeight="1">
      <c r="A612" s="33">
        <v>603</v>
      </c>
      <c r="B612" s="50" t="s">
        <v>608</v>
      </c>
      <c r="C612" s="33" t="s">
        <v>188</v>
      </c>
      <c r="D612" s="33">
        <v>1</v>
      </c>
      <c r="E612" s="33" t="s">
        <v>709</v>
      </c>
      <c r="F612" s="33" t="s">
        <v>352</v>
      </c>
      <c r="G612" s="36">
        <v>1398.88</v>
      </c>
      <c r="H612" s="36" t="s">
        <v>353</v>
      </c>
    </row>
    <row r="613" spans="1:8" ht="27" customHeight="1">
      <c r="A613" s="33">
        <v>604</v>
      </c>
      <c r="B613" s="50" t="s">
        <v>608</v>
      </c>
      <c r="C613" s="33" t="s">
        <v>188</v>
      </c>
      <c r="D613" s="33">
        <v>2</v>
      </c>
      <c r="E613" s="33" t="s">
        <v>710</v>
      </c>
      <c r="F613" s="33" t="s">
        <v>352</v>
      </c>
      <c r="G613" s="36">
        <v>1398.88</v>
      </c>
      <c r="H613" s="36" t="s">
        <v>353</v>
      </c>
    </row>
    <row r="614" spans="1:8" ht="27" customHeight="1">
      <c r="A614" s="33">
        <v>605</v>
      </c>
      <c r="B614" s="50" t="s">
        <v>608</v>
      </c>
      <c r="C614" s="33" t="s">
        <v>188</v>
      </c>
      <c r="D614" s="33">
        <v>3</v>
      </c>
      <c r="E614" s="33" t="s">
        <v>711</v>
      </c>
      <c r="F614" s="33" t="s">
        <v>614</v>
      </c>
      <c r="G614" s="36">
        <v>1405.01</v>
      </c>
      <c r="H614" s="36" t="s">
        <v>615</v>
      </c>
    </row>
    <row r="615" spans="1:8" ht="27" customHeight="1">
      <c r="A615" s="33">
        <v>606</v>
      </c>
      <c r="B615" s="50" t="s">
        <v>608</v>
      </c>
      <c r="C615" s="33" t="s">
        <v>188</v>
      </c>
      <c r="D615" s="33">
        <v>4</v>
      </c>
      <c r="E615" s="33" t="s">
        <v>712</v>
      </c>
      <c r="F615" s="33" t="s">
        <v>614</v>
      </c>
      <c r="G615" s="36">
        <v>1405.01</v>
      </c>
      <c r="H615" s="36" t="s">
        <v>615</v>
      </c>
    </row>
    <row r="616" spans="1:8" ht="27" customHeight="1">
      <c r="A616" s="33">
        <v>607</v>
      </c>
      <c r="B616" s="50" t="s">
        <v>608</v>
      </c>
      <c r="C616" s="33" t="s">
        <v>193</v>
      </c>
      <c r="D616" s="33">
        <v>1</v>
      </c>
      <c r="E616" s="33" t="s">
        <v>713</v>
      </c>
      <c r="F616" s="33" t="s">
        <v>352</v>
      </c>
      <c r="G616" s="36">
        <v>1398.88</v>
      </c>
      <c r="H616" s="36" t="s">
        <v>353</v>
      </c>
    </row>
    <row r="617" spans="1:8" ht="27" customHeight="1">
      <c r="A617" s="33">
        <v>608</v>
      </c>
      <c r="B617" s="50" t="s">
        <v>608</v>
      </c>
      <c r="C617" s="33" t="s">
        <v>193</v>
      </c>
      <c r="D617" s="33">
        <v>2</v>
      </c>
      <c r="E617" s="33" t="s">
        <v>714</v>
      </c>
      <c r="F617" s="33" t="s">
        <v>352</v>
      </c>
      <c r="G617" s="36">
        <v>1398.88</v>
      </c>
      <c r="H617" s="36" t="s">
        <v>353</v>
      </c>
    </row>
    <row r="618" spans="1:8" ht="27" customHeight="1">
      <c r="A618" s="33">
        <v>609</v>
      </c>
      <c r="B618" s="50" t="s">
        <v>608</v>
      </c>
      <c r="C618" s="33" t="s">
        <v>193</v>
      </c>
      <c r="D618" s="33">
        <v>3</v>
      </c>
      <c r="E618" s="33" t="s">
        <v>715</v>
      </c>
      <c r="F618" s="33" t="s">
        <v>614</v>
      </c>
      <c r="G618" s="36">
        <v>1405.01</v>
      </c>
      <c r="H618" s="36" t="s">
        <v>615</v>
      </c>
    </row>
    <row r="619" spans="1:8" ht="27" customHeight="1">
      <c r="A619" s="33">
        <v>610</v>
      </c>
      <c r="B619" s="50" t="s">
        <v>608</v>
      </c>
      <c r="C619" s="33" t="s">
        <v>193</v>
      </c>
      <c r="D619" s="33">
        <v>4</v>
      </c>
      <c r="E619" s="33" t="s">
        <v>716</v>
      </c>
      <c r="F619" s="33" t="s">
        <v>614</v>
      </c>
      <c r="G619" s="36">
        <v>1405.01</v>
      </c>
      <c r="H619" s="36" t="s">
        <v>615</v>
      </c>
    </row>
    <row r="620" spans="1:8" ht="27" customHeight="1">
      <c r="A620" s="33">
        <v>611</v>
      </c>
      <c r="B620" s="50" t="s">
        <v>608</v>
      </c>
      <c r="C620" s="33" t="s">
        <v>198</v>
      </c>
      <c r="D620" s="33">
        <v>1</v>
      </c>
      <c r="E620" s="33" t="s">
        <v>717</v>
      </c>
      <c r="F620" s="33" t="s">
        <v>352</v>
      </c>
      <c r="G620" s="36">
        <v>1398.88</v>
      </c>
      <c r="H620" s="36" t="s">
        <v>353</v>
      </c>
    </row>
    <row r="621" spans="1:8" ht="27" customHeight="1">
      <c r="A621" s="33">
        <v>612</v>
      </c>
      <c r="B621" s="50" t="s">
        <v>608</v>
      </c>
      <c r="C621" s="33" t="s">
        <v>198</v>
      </c>
      <c r="D621" s="33">
        <v>2</v>
      </c>
      <c r="E621" s="33" t="s">
        <v>718</v>
      </c>
      <c r="F621" s="33" t="s">
        <v>421</v>
      </c>
      <c r="G621" s="36">
        <v>1172.08</v>
      </c>
      <c r="H621" s="36" t="s">
        <v>422</v>
      </c>
    </row>
    <row r="622" spans="1:8" ht="27" customHeight="1">
      <c r="A622" s="33">
        <v>613</v>
      </c>
      <c r="B622" s="50" t="s">
        <v>608</v>
      </c>
      <c r="C622" s="33" t="s">
        <v>198</v>
      </c>
      <c r="D622" s="33">
        <v>3</v>
      </c>
      <c r="E622" s="33" t="s">
        <v>719</v>
      </c>
      <c r="F622" s="33" t="s">
        <v>614</v>
      </c>
      <c r="G622" s="36">
        <v>1405.01</v>
      </c>
      <c r="H622" s="36" t="s">
        <v>615</v>
      </c>
    </row>
    <row r="623" spans="1:8" ht="27" customHeight="1">
      <c r="A623" s="33">
        <v>614</v>
      </c>
      <c r="B623" s="50" t="s">
        <v>608</v>
      </c>
      <c r="C623" s="33" t="s">
        <v>198</v>
      </c>
      <c r="D623" s="33">
        <v>4</v>
      </c>
      <c r="E623" s="33" t="s">
        <v>720</v>
      </c>
      <c r="F623" s="33" t="s">
        <v>614</v>
      </c>
      <c r="G623" s="36">
        <v>1405.01</v>
      </c>
      <c r="H623" s="36" t="s">
        <v>615</v>
      </c>
    </row>
    <row r="624" spans="1:8" ht="27" customHeight="1">
      <c r="A624" s="33">
        <v>615</v>
      </c>
      <c r="B624" s="50" t="s">
        <v>608</v>
      </c>
      <c r="C624" s="33" t="s">
        <v>203</v>
      </c>
      <c r="D624" s="33">
        <v>1</v>
      </c>
      <c r="E624" s="33" t="s">
        <v>721</v>
      </c>
      <c r="F624" s="33" t="s">
        <v>352</v>
      </c>
      <c r="G624" s="36">
        <v>1398.88</v>
      </c>
      <c r="H624" s="36" t="s">
        <v>353</v>
      </c>
    </row>
    <row r="625" spans="1:8" ht="27" customHeight="1">
      <c r="A625" s="33">
        <v>616</v>
      </c>
      <c r="B625" s="50" t="s">
        <v>608</v>
      </c>
      <c r="C625" s="33" t="s">
        <v>203</v>
      </c>
      <c r="D625" s="33">
        <v>2</v>
      </c>
      <c r="E625" s="33" t="s">
        <v>722</v>
      </c>
      <c r="F625" s="33" t="s">
        <v>352</v>
      </c>
      <c r="G625" s="36">
        <v>1398.88</v>
      </c>
      <c r="H625" s="36" t="s">
        <v>353</v>
      </c>
    </row>
    <row r="626" spans="1:8" ht="27" customHeight="1">
      <c r="A626" s="33">
        <v>617</v>
      </c>
      <c r="B626" s="50" t="s">
        <v>608</v>
      </c>
      <c r="C626" s="33" t="s">
        <v>203</v>
      </c>
      <c r="D626" s="33">
        <v>3</v>
      </c>
      <c r="E626" s="33" t="s">
        <v>723</v>
      </c>
      <c r="F626" s="33" t="s">
        <v>614</v>
      </c>
      <c r="G626" s="36">
        <v>1405.01</v>
      </c>
      <c r="H626" s="36" t="s">
        <v>615</v>
      </c>
    </row>
    <row r="627" spans="1:8" ht="27" customHeight="1">
      <c r="A627" s="33">
        <v>618</v>
      </c>
      <c r="B627" s="50" t="s">
        <v>608</v>
      </c>
      <c r="C627" s="33" t="s">
        <v>203</v>
      </c>
      <c r="D627" s="33">
        <v>4</v>
      </c>
      <c r="E627" s="33" t="s">
        <v>724</v>
      </c>
      <c r="F627" s="33" t="s">
        <v>614</v>
      </c>
      <c r="G627" s="36">
        <v>1405.01</v>
      </c>
      <c r="H627" s="36" t="s">
        <v>615</v>
      </c>
    </row>
    <row r="628" spans="1:8" ht="27" customHeight="1">
      <c r="A628" s="33">
        <v>619</v>
      </c>
      <c r="B628" s="50" t="s">
        <v>608</v>
      </c>
      <c r="C628" s="33" t="s">
        <v>208</v>
      </c>
      <c r="D628" s="33">
        <v>1</v>
      </c>
      <c r="E628" s="33" t="s">
        <v>725</v>
      </c>
      <c r="F628" s="33" t="s">
        <v>352</v>
      </c>
      <c r="G628" s="36">
        <v>1398.88</v>
      </c>
      <c r="H628" s="36" t="s">
        <v>353</v>
      </c>
    </row>
    <row r="629" spans="1:8" ht="27" customHeight="1">
      <c r="A629" s="33">
        <v>620</v>
      </c>
      <c r="B629" s="50" t="s">
        <v>608</v>
      </c>
      <c r="C629" s="33" t="s">
        <v>208</v>
      </c>
      <c r="D629" s="33">
        <v>2</v>
      </c>
      <c r="E629" s="33" t="s">
        <v>726</v>
      </c>
      <c r="F629" s="33" t="s">
        <v>352</v>
      </c>
      <c r="G629" s="36">
        <v>1398.88</v>
      </c>
      <c r="H629" s="36" t="s">
        <v>353</v>
      </c>
    </row>
    <row r="630" spans="1:8" ht="27" customHeight="1">
      <c r="A630" s="33">
        <v>621</v>
      </c>
      <c r="B630" s="50" t="s">
        <v>608</v>
      </c>
      <c r="C630" s="33" t="s">
        <v>208</v>
      </c>
      <c r="D630" s="33">
        <v>3</v>
      </c>
      <c r="E630" s="33" t="s">
        <v>727</v>
      </c>
      <c r="F630" s="33" t="s">
        <v>614</v>
      </c>
      <c r="G630" s="36">
        <v>1405.01</v>
      </c>
      <c r="H630" s="36" t="s">
        <v>615</v>
      </c>
    </row>
    <row r="631" spans="1:8" ht="27" customHeight="1">
      <c r="A631" s="33">
        <v>622</v>
      </c>
      <c r="B631" s="50" t="s">
        <v>608</v>
      </c>
      <c r="C631" s="33" t="s">
        <v>208</v>
      </c>
      <c r="D631" s="33">
        <v>4</v>
      </c>
      <c r="E631" s="33" t="s">
        <v>728</v>
      </c>
      <c r="F631" s="33" t="s">
        <v>614</v>
      </c>
      <c r="G631" s="36">
        <v>1405.01</v>
      </c>
      <c r="H631" s="36" t="s">
        <v>615</v>
      </c>
    </row>
    <row r="632" spans="1:8" ht="27" customHeight="1">
      <c r="A632" s="33">
        <v>623</v>
      </c>
      <c r="B632" s="50" t="s">
        <v>608</v>
      </c>
      <c r="C632" s="33" t="s">
        <v>213</v>
      </c>
      <c r="D632" s="33">
        <v>1</v>
      </c>
      <c r="E632" s="33" t="s">
        <v>729</v>
      </c>
      <c r="F632" s="33" t="s">
        <v>352</v>
      </c>
      <c r="G632" s="36">
        <v>1398.88</v>
      </c>
      <c r="H632" s="36" t="s">
        <v>353</v>
      </c>
    </row>
    <row r="633" spans="1:8" ht="27" customHeight="1">
      <c r="A633" s="33">
        <v>624</v>
      </c>
      <c r="B633" s="50" t="s">
        <v>608</v>
      </c>
      <c r="C633" s="33" t="s">
        <v>213</v>
      </c>
      <c r="D633" s="33">
        <v>2</v>
      </c>
      <c r="E633" s="33" t="s">
        <v>730</v>
      </c>
      <c r="F633" s="33" t="s">
        <v>352</v>
      </c>
      <c r="G633" s="36">
        <v>1398.88</v>
      </c>
      <c r="H633" s="36" t="s">
        <v>353</v>
      </c>
    </row>
    <row r="634" spans="1:8" ht="27" customHeight="1">
      <c r="A634" s="33">
        <v>625</v>
      </c>
      <c r="B634" s="50" t="s">
        <v>608</v>
      </c>
      <c r="C634" s="33" t="s">
        <v>213</v>
      </c>
      <c r="D634" s="33">
        <v>3</v>
      </c>
      <c r="E634" s="33" t="s">
        <v>731</v>
      </c>
      <c r="F634" s="33" t="s">
        <v>614</v>
      </c>
      <c r="G634" s="36">
        <v>1405.01</v>
      </c>
      <c r="H634" s="36" t="s">
        <v>615</v>
      </c>
    </row>
    <row r="635" spans="1:8" ht="27" customHeight="1">
      <c r="A635" s="33">
        <v>626</v>
      </c>
      <c r="B635" s="50" t="s">
        <v>608</v>
      </c>
      <c r="C635" s="33" t="s">
        <v>213</v>
      </c>
      <c r="D635" s="33">
        <v>4</v>
      </c>
      <c r="E635" s="33" t="s">
        <v>732</v>
      </c>
      <c r="F635" s="33" t="s">
        <v>614</v>
      </c>
      <c r="G635" s="36">
        <v>1405.01</v>
      </c>
      <c r="H635" s="36" t="s">
        <v>615</v>
      </c>
    </row>
    <row r="636" spans="1:8" ht="27" customHeight="1">
      <c r="A636" s="33">
        <v>627</v>
      </c>
      <c r="B636" s="50" t="s">
        <v>608</v>
      </c>
      <c r="C636" s="33" t="s">
        <v>218</v>
      </c>
      <c r="D636" s="33">
        <v>1</v>
      </c>
      <c r="E636" s="33" t="s">
        <v>733</v>
      </c>
      <c r="F636" s="33" t="s">
        <v>352</v>
      </c>
      <c r="G636" s="36">
        <v>1398.88</v>
      </c>
      <c r="H636" s="36" t="s">
        <v>353</v>
      </c>
    </row>
    <row r="637" spans="1:8" ht="27" customHeight="1">
      <c r="A637" s="33">
        <v>628</v>
      </c>
      <c r="B637" s="50" t="s">
        <v>608</v>
      </c>
      <c r="C637" s="33" t="s">
        <v>218</v>
      </c>
      <c r="D637" s="33">
        <v>2</v>
      </c>
      <c r="E637" s="33" t="s">
        <v>734</v>
      </c>
      <c r="F637" s="33" t="s">
        <v>352</v>
      </c>
      <c r="G637" s="36">
        <v>1398.88</v>
      </c>
      <c r="H637" s="36" t="s">
        <v>353</v>
      </c>
    </row>
    <row r="638" spans="1:8" ht="27" customHeight="1">
      <c r="A638" s="33">
        <v>629</v>
      </c>
      <c r="B638" s="50" t="s">
        <v>608</v>
      </c>
      <c r="C638" s="33" t="s">
        <v>218</v>
      </c>
      <c r="D638" s="33">
        <v>3</v>
      </c>
      <c r="E638" s="33" t="s">
        <v>735</v>
      </c>
      <c r="F638" s="33" t="s">
        <v>614</v>
      </c>
      <c r="G638" s="36">
        <v>1405.01</v>
      </c>
      <c r="H638" s="36" t="s">
        <v>615</v>
      </c>
    </row>
    <row r="639" spans="1:8" ht="27" customHeight="1">
      <c r="A639" s="33">
        <v>630</v>
      </c>
      <c r="B639" s="50" t="s">
        <v>608</v>
      </c>
      <c r="C639" s="33" t="s">
        <v>218</v>
      </c>
      <c r="D639" s="33">
        <v>4</v>
      </c>
      <c r="E639" s="33" t="s">
        <v>736</v>
      </c>
      <c r="F639" s="33" t="s">
        <v>614</v>
      </c>
      <c r="G639" s="36">
        <v>1405.01</v>
      </c>
      <c r="H639" s="36" t="s">
        <v>615</v>
      </c>
    </row>
    <row r="640" spans="1:8" ht="27" customHeight="1">
      <c r="A640" s="33">
        <v>631</v>
      </c>
      <c r="B640" s="50" t="s">
        <v>737</v>
      </c>
      <c r="C640" s="33" t="s">
        <v>66</v>
      </c>
      <c r="D640" s="33">
        <v>1</v>
      </c>
      <c r="E640" s="33" t="s">
        <v>738</v>
      </c>
      <c r="F640" s="33" t="s">
        <v>739</v>
      </c>
      <c r="G640" s="36">
        <v>1981.18</v>
      </c>
      <c r="H640" s="36" t="s">
        <v>740</v>
      </c>
    </row>
    <row r="641" spans="1:8" ht="27" customHeight="1">
      <c r="A641" s="33">
        <v>632</v>
      </c>
      <c r="B641" s="50" t="s">
        <v>737</v>
      </c>
      <c r="C641" s="33" t="s">
        <v>66</v>
      </c>
      <c r="D641" s="33">
        <v>2</v>
      </c>
      <c r="E641" s="33" t="s">
        <v>741</v>
      </c>
      <c r="F641" s="33" t="s">
        <v>739</v>
      </c>
      <c r="G641" s="36">
        <v>1981.18</v>
      </c>
      <c r="H641" s="36" t="s">
        <v>740</v>
      </c>
    </row>
    <row r="642" spans="1:8" ht="27" customHeight="1">
      <c r="A642" s="33">
        <v>633</v>
      </c>
      <c r="B642" s="50" t="s">
        <v>737</v>
      </c>
      <c r="C642" s="33" t="s">
        <v>71</v>
      </c>
      <c r="D642" s="33">
        <v>1</v>
      </c>
      <c r="E642" s="33" t="s">
        <v>742</v>
      </c>
      <c r="F642" s="33" t="s">
        <v>739</v>
      </c>
      <c r="G642" s="36">
        <v>1981.18</v>
      </c>
      <c r="H642" s="36" t="s">
        <v>740</v>
      </c>
    </row>
    <row r="643" spans="1:8" ht="27" customHeight="1">
      <c r="A643" s="33">
        <v>634</v>
      </c>
      <c r="B643" s="50" t="s">
        <v>737</v>
      </c>
      <c r="C643" s="33" t="s">
        <v>71</v>
      </c>
      <c r="D643" s="33">
        <v>2</v>
      </c>
      <c r="E643" s="33" t="s">
        <v>743</v>
      </c>
      <c r="F643" s="33" t="s">
        <v>739</v>
      </c>
      <c r="G643" s="36">
        <v>1981.18</v>
      </c>
      <c r="H643" s="36" t="s">
        <v>740</v>
      </c>
    </row>
    <row r="644" spans="1:8" ht="27" customHeight="1">
      <c r="A644" s="33">
        <v>635</v>
      </c>
      <c r="B644" s="50" t="s">
        <v>737</v>
      </c>
      <c r="C644" s="33" t="s">
        <v>76</v>
      </c>
      <c r="D644" s="33">
        <v>1</v>
      </c>
      <c r="E644" s="33" t="s">
        <v>744</v>
      </c>
      <c r="F644" s="33" t="s">
        <v>739</v>
      </c>
      <c r="G644" s="36">
        <v>1981.18</v>
      </c>
      <c r="H644" s="36" t="s">
        <v>740</v>
      </c>
    </row>
    <row r="645" spans="1:8" ht="27" customHeight="1">
      <c r="A645" s="33">
        <v>636</v>
      </c>
      <c r="B645" s="50" t="s">
        <v>737</v>
      </c>
      <c r="C645" s="33" t="s">
        <v>76</v>
      </c>
      <c r="D645" s="33">
        <v>2</v>
      </c>
      <c r="E645" s="33" t="s">
        <v>745</v>
      </c>
      <c r="F645" s="33" t="s">
        <v>739</v>
      </c>
      <c r="G645" s="36">
        <v>1981.18</v>
      </c>
      <c r="H645" s="36" t="s">
        <v>740</v>
      </c>
    </row>
    <row r="646" spans="1:8" ht="27" customHeight="1">
      <c r="A646" s="33">
        <v>637</v>
      </c>
      <c r="B646" s="50" t="s">
        <v>737</v>
      </c>
      <c r="C646" s="33" t="s">
        <v>81</v>
      </c>
      <c r="D646" s="33">
        <v>1</v>
      </c>
      <c r="E646" s="33" t="s">
        <v>746</v>
      </c>
      <c r="F646" s="33" t="s">
        <v>739</v>
      </c>
      <c r="G646" s="36">
        <v>1981.18</v>
      </c>
      <c r="H646" s="36" t="s">
        <v>740</v>
      </c>
    </row>
    <row r="647" spans="1:8" ht="27" customHeight="1">
      <c r="A647" s="33">
        <v>638</v>
      </c>
      <c r="B647" s="50" t="s">
        <v>737</v>
      </c>
      <c r="C647" s="33" t="s">
        <v>81</v>
      </c>
      <c r="D647" s="33">
        <v>2</v>
      </c>
      <c r="E647" s="33" t="s">
        <v>747</v>
      </c>
      <c r="F647" s="33" t="s">
        <v>739</v>
      </c>
      <c r="G647" s="36">
        <v>1981.18</v>
      </c>
      <c r="H647" s="36" t="s">
        <v>740</v>
      </c>
    </row>
    <row r="648" spans="1:8" ht="27" customHeight="1">
      <c r="A648" s="33">
        <v>639</v>
      </c>
      <c r="B648" s="50" t="s">
        <v>737</v>
      </c>
      <c r="C648" s="33" t="s">
        <v>86</v>
      </c>
      <c r="D648" s="33">
        <v>1</v>
      </c>
      <c r="E648" s="33" t="s">
        <v>748</v>
      </c>
      <c r="F648" s="33" t="s">
        <v>739</v>
      </c>
      <c r="G648" s="36">
        <v>1981.18</v>
      </c>
      <c r="H648" s="36" t="s">
        <v>740</v>
      </c>
    </row>
    <row r="649" spans="1:8" ht="27" customHeight="1">
      <c r="A649" s="33">
        <v>640</v>
      </c>
      <c r="B649" s="50" t="s">
        <v>737</v>
      </c>
      <c r="C649" s="33" t="s">
        <v>86</v>
      </c>
      <c r="D649" s="33">
        <v>2</v>
      </c>
      <c r="E649" s="33" t="s">
        <v>749</v>
      </c>
      <c r="F649" s="33" t="s">
        <v>739</v>
      </c>
      <c r="G649" s="36">
        <v>1981.18</v>
      </c>
      <c r="H649" s="36" t="s">
        <v>740</v>
      </c>
    </row>
    <row r="650" spans="1:8" ht="27" customHeight="1">
      <c r="A650" s="33">
        <v>641</v>
      </c>
      <c r="B650" s="50" t="s">
        <v>737</v>
      </c>
      <c r="C650" s="33" t="s">
        <v>91</v>
      </c>
      <c r="D650" s="33">
        <v>1</v>
      </c>
      <c r="E650" s="33" t="s">
        <v>750</v>
      </c>
      <c r="F650" s="33" t="s">
        <v>739</v>
      </c>
      <c r="G650" s="36">
        <v>1981.18</v>
      </c>
      <c r="H650" s="36" t="s">
        <v>740</v>
      </c>
    </row>
    <row r="651" spans="1:8" ht="27" customHeight="1">
      <c r="A651" s="33">
        <v>642</v>
      </c>
      <c r="B651" s="50" t="s">
        <v>737</v>
      </c>
      <c r="C651" s="33" t="s">
        <v>91</v>
      </c>
      <c r="D651" s="33">
        <v>2</v>
      </c>
      <c r="E651" s="33" t="s">
        <v>751</v>
      </c>
      <c r="F651" s="33" t="s">
        <v>739</v>
      </c>
      <c r="G651" s="36">
        <v>1981.18</v>
      </c>
      <c r="H651" s="36" t="s">
        <v>740</v>
      </c>
    </row>
    <row r="652" spans="1:8" ht="27" customHeight="1">
      <c r="A652" s="33">
        <v>643</v>
      </c>
      <c r="B652" s="50" t="s">
        <v>737</v>
      </c>
      <c r="C652" s="33" t="s">
        <v>96</v>
      </c>
      <c r="D652" s="33">
        <v>1</v>
      </c>
      <c r="E652" s="33" t="s">
        <v>752</v>
      </c>
      <c r="F652" s="33" t="s">
        <v>739</v>
      </c>
      <c r="G652" s="36">
        <v>1981.18</v>
      </c>
      <c r="H652" s="36" t="s">
        <v>740</v>
      </c>
    </row>
    <row r="653" spans="1:8" ht="27" customHeight="1">
      <c r="A653" s="33">
        <v>644</v>
      </c>
      <c r="B653" s="50" t="s">
        <v>737</v>
      </c>
      <c r="C653" s="33" t="s">
        <v>96</v>
      </c>
      <c r="D653" s="33">
        <v>2</v>
      </c>
      <c r="E653" s="33" t="s">
        <v>753</v>
      </c>
      <c r="F653" s="33" t="s">
        <v>739</v>
      </c>
      <c r="G653" s="36">
        <v>1981.18</v>
      </c>
      <c r="H653" s="36" t="s">
        <v>740</v>
      </c>
    </row>
    <row r="654" spans="1:8" ht="27" customHeight="1">
      <c r="A654" s="33">
        <v>645</v>
      </c>
      <c r="B654" s="50" t="s">
        <v>737</v>
      </c>
      <c r="C654" s="33" t="s">
        <v>101</v>
      </c>
      <c r="D654" s="33">
        <v>1</v>
      </c>
      <c r="E654" s="33" t="s">
        <v>754</v>
      </c>
      <c r="F654" s="33" t="s">
        <v>739</v>
      </c>
      <c r="G654" s="36">
        <v>1981.18</v>
      </c>
      <c r="H654" s="36" t="s">
        <v>740</v>
      </c>
    </row>
    <row r="655" spans="1:8" ht="27" customHeight="1">
      <c r="A655" s="33">
        <v>646</v>
      </c>
      <c r="B655" s="50" t="s">
        <v>737</v>
      </c>
      <c r="C655" s="33" t="s">
        <v>101</v>
      </c>
      <c r="D655" s="33">
        <v>2</v>
      </c>
      <c r="E655" s="33" t="s">
        <v>755</v>
      </c>
      <c r="F655" s="33" t="s">
        <v>739</v>
      </c>
      <c r="G655" s="36">
        <v>1981.18</v>
      </c>
      <c r="H655" s="36" t="s">
        <v>740</v>
      </c>
    </row>
    <row r="656" spans="1:8" ht="27" customHeight="1">
      <c r="A656" s="33">
        <v>647</v>
      </c>
      <c r="B656" s="50" t="s">
        <v>737</v>
      </c>
      <c r="C656" s="33" t="s">
        <v>106</v>
      </c>
      <c r="D656" s="33">
        <v>1</v>
      </c>
      <c r="E656" s="33" t="s">
        <v>756</v>
      </c>
      <c r="F656" s="33" t="s">
        <v>739</v>
      </c>
      <c r="G656" s="36">
        <v>1981.18</v>
      </c>
      <c r="H656" s="36" t="s">
        <v>740</v>
      </c>
    </row>
    <row r="657" spans="1:8" ht="27" customHeight="1">
      <c r="A657" s="33">
        <v>648</v>
      </c>
      <c r="B657" s="50" t="s">
        <v>737</v>
      </c>
      <c r="C657" s="33" t="s">
        <v>106</v>
      </c>
      <c r="D657" s="33">
        <v>2</v>
      </c>
      <c r="E657" s="33" t="s">
        <v>757</v>
      </c>
      <c r="F657" s="33" t="s">
        <v>739</v>
      </c>
      <c r="G657" s="36">
        <v>1981.18</v>
      </c>
      <c r="H657" s="36" t="s">
        <v>740</v>
      </c>
    </row>
    <row r="658" spans="1:8" ht="27" customHeight="1">
      <c r="A658" s="33">
        <v>649</v>
      </c>
      <c r="B658" s="50" t="s">
        <v>737</v>
      </c>
      <c r="C658" s="33" t="s">
        <v>111</v>
      </c>
      <c r="D658" s="33">
        <v>1</v>
      </c>
      <c r="E658" s="33" t="s">
        <v>758</v>
      </c>
      <c r="F658" s="33" t="s">
        <v>739</v>
      </c>
      <c r="G658" s="36">
        <v>1981.18</v>
      </c>
      <c r="H658" s="36" t="s">
        <v>740</v>
      </c>
    </row>
    <row r="659" spans="1:8" ht="27" customHeight="1">
      <c r="A659" s="33">
        <v>650</v>
      </c>
      <c r="B659" s="50" t="s">
        <v>737</v>
      </c>
      <c r="C659" s="33" t="s">
        <v>111</v>
      </c>
      <c r="D659" s="33">
        <v>2</v>
      </c>
      <c r="E659" s="33" t="s">
        <v>759</v>
      </c>
      <c r="F659" s="33" t="s">
        <v>739</v>
      </c>
      <c r="G659" s="36">
        <v>1981.18</v>
      </c>
      <c r="H659" s="36" t="s">
        <v>740</v>
      </c>
    </row>
    <row r="660" spans="1:8" ht="27" customHeight="1">
      <c r="A660" s="33">
        <v>651</v>
      </c>
      <c r="B660" s="50" t="s">
        <v>737</v>
      </c>
      <c r="C660" s="33" t="s">
        <v>116</v>
      </c>
      <c r="D660" s="33">
        <v>1</v>
      </c>
      <c r="E660" s="33" t="s">
        <v>760</v>
      </c>
      <c r="F660" s="33" t="s">
        <v>739</v>
      </c>
      <c r="G660" s="36">
        <v>1981.18</v>
      </c>
      <c r="H660" s="36" t="s">
        <v>740</v>
      </c>
    </row>
    <row r="661" spans="1:8" ht="27" customHeight="1">
      <c r="A661" s="33">
        <v>652</v>
      </c>
      <c r="B661" s="50" t="s">
        <v>737</v>
      </c>
      <c r="C661" s="33"/>
      <c r="D661" s="33">
        <v>2</v>
      </c>
      <c r="E661" s="33" t="s">
        <v>761</v>
      </c>
      <c r="F661" s="33" t="s">
        <v>739</v>
      </c>
      <c r="G661" s="36">
        <v>1981.18</v>
      </c>
      <c r="H661" s="36" t="s">
        <v>740</v>
      </c>
    </row>
    <row r="662" spans="1:8" ht="27" customHeight="1">
      <c r="A662" s="33">
        <v>653</v>
      </c>
      <c r="B662" s="50" t="s">
        <v>737</v>
      </c>
      <c r="C662" s="33" t="s">
        <v>121</v>
      </c>
      <c r="D662" s="33">
        <v>1</v>
      </c>
      <c r="E662" s="38" t="s">
        <v>762</v>
      </c>
      <c r="F662" s="33" t="s">
        <v>739</v>
      </c>
      <c r="G662" s="36">
        <v>1981.18</v>
      </c>
      <c r="H662" s="36" t="s">
        <v>740</v>
      </c>
    </row>
    <row r="663" spans="1:8" ht="27" customHeight="1">
      <c r="A663" s="33">
        <v>654</v>
      </c>
      <c r="B663" s="50" t="s">
        <v>737</v>
      </c>
      <c r="C663" s="33"/>
      <c r="D663" s="33">
        <v>2</v>
      </c>
      <c r="E663" s="38" t="s">
        <v>763</v>
      </c>
      <c r="F663" s="33" t="s">
        <v>739</v>
      </c>
      <c r="G663" s="36">
        <v>1981.18</v>
      </c>
      <c r="H663" s="36" t="s">
        <v>740</v>
      </c>
    </row>
    <row r="664" spans="1:8" ht="27" customHeight="1">
      <c r="A664" s="33">
        <v>655</v>
      </c>
      <c r="B664" s="50" t="s">
        <v>737</v>
      </c>
      <c r="C664" s="33" t="s">
        <v>126</v>
      </c>
      <c r="D664" s="33">
        <v>1</v>
      </c>
      <c r="E664" s="33" t="s">
        <v>764</v>
      </c>
      <c r="F664" s="33" t="s">
        <v>739</v>
      </c>
      <c r="G664" s="36">
        <v>1981.18</v>
      </c>
      <c r="H664" s="36" t="s">
        <v>740</v>
      </c>
    </row>
    <row r="665" spans="1:8" ht="27" customHeight="1">
      <c r="A665" s="33">
        <v>656</v>
      </c>
      <c r="B665" s="50" t="s">
        <v>737</v>
      </c>
      <c r="C665" s="33"/>
      <c r="D665" s="33">
        <v>2</v>
      </c>
      <c r="E665" s="33" t="s">
        <v>765</v>
      </c>
      <c r="F665" s="33" t="s">
        <v>739</v>
      </c>
      <c r="G665" s="36">
        <v>1981.18</v>
      </c>
      <c r="H665" s="36" t="s">
        <v>740</v>
      </c>
    </row>
    <row r="666" spans="1:8" ht="27" customHeight="1">
      <c r="A666" s="33">
        <v>657</v>
      </c>
      <c r="B666" s="50" t="s">
        <v>737</v>
      </c>
      <c r="C666" s="33" t="s">
        <v>131</v>
      </c>
      <c r="D666" s="33">
        <v>1</v>
      </c>
      <c r="E666" s="33" t="s">
        <v>766</v>
      </c>
      <c r="F666" s="33" t="s">
        <v>739</v>
      </c>
      <c r="G666" s="36">
        <v>1981.18</v>
      </c>
      <c r="H666" s="36" t="s">
        <v>740</v>
      </c>
    </row>
    <row r="667" spans="1:8" ht="27" customHeight="1">
      <c r="A667" s="33">
        <v>658</v>
      </c>
      <c r="B667" s="50" t="s">
        <v>737</v>
      </c>
      <c r="C667" s="33"/>
      <c r="D667" s="33">
        <v>2</v>
      </c>
      <c r="E667" s="33" t="s">
        <v>767</v>
      </c>
      <c r="F667" s="33" t="s">
        <v>739</v>
      </c>
      <c r="G667" s="36">
        <v>1981.18</v>
      </c>
      <c r="H667" s="36" t="s">
        <v>740</v>
      </c>
    </row>
    <row r="668" spans="1:8" ht="27" customHeight="1">
      <c r="A668" s="33">
        <v>659</v>
      </c>
      <c r="B668" s="50" t="s">
        <v>737</v>
      </c>
      <c r="C668" s="33" t="s">
        <v>136</v>
      </c>
      <c r="D668" s="33">
        <v>1</v>
      </c>
      <c r="E668" s="33" t="s">
        <v>768</v>
      </c>
      <c r="F668" s="33" t="s">
        <v>739</v>
      </c>
      <c r="G668" s="36">
        <v>1981.18</v>
      </c>
      <c r="H668" s="36" t="s">
        <v>740</v>
      </c>
    </row>
    <row r="669" spans="1:8" ht="27" customHeight="1">
      <c r="A669" s="33">
        <v>660</v>
      </c>
      <c r="B669" s="50" t="s">
        <v>737</v>
      </c>
      <c r="C669" s="33"/>
      <c r="D669" s="33">
        <v>2</v>
      </c>
      <c r="E669" s="33" t="s">
        <v>769</v>
      </c>
      <c r="F669" s="33" t="s">
        <v>739</v>
      </c>
      <c r="G669" s="36">
        <v>1981.18</v>
      </c>
      <c r="H669" s="36" t="s">
        <v>740</v>
      </c>
    </row>
    <row r="670" spans="1:8" ht="27" customHeight="1">
      <c r="A670" s="33">
        <v>661</v>
      </c>
      <c r="B670" s="50" t="s">
        <v>737</v>
      </c>
      <c r="C670" s="33" t="s">
        <v>141</v>
      </c>
      <c r="D670" s="33">
        <v>1</v>
      </c>
      <c r="E670" s="33" t="s">
        <v>770</v>
      </c>
      <c r="F670" s="33" t="s">
        <v>739</v>
      </c>
      <c r="G670" s="36">
        <v>1981.18</v>
      </c>
      <c r="H670" s="36" t="s">
        <v>740</v>
      </c>
    </row>
    <row r="671" spans="1:8" ht="27" customHeight="1">
      <c r="A671" s="33">
        <v>662</v>
      </c>
      <c r="B671" s="50" t="s">
        <v>737</v>
      </c>
      <c r="C671" s="33"/>
      <c r="D671" s="33">
        <v>2</v>
      </c>
      <c r="E671" s="33" t="s">
        <v>771</v>
      </c>
      <c r="F671" s="33" t="s">
        <v>739</v>
      </c>
      <c r="G671" s="36">
        <v>1981.18</v>
      </c>
      <c r="H671" s="36" t="s">
        <v>740</v>
      </c>
    </row>
    <row r="672" spans="1:8" ht="27" customHeight="1">
      <c r="A672" s="33">
        <v>663</v>
      </c>
      <c r="B672" s="50" t="s">
        <v>737</v>
      </c>
      <c r="C672" s="33" t="s">
        <v>146</v>
      </c>
      <c r="D672" s="33">
        <v>1</v>
      </c>
      <c r="E672" s="33" t="s">
        <v>772</v>
      </c>
      <c r="F672" s="33" t="s">
        <v>739</v>
      </c>
      <c r="G672" s="36">
        <v>1981.18</v>
      </c>
      <c r="H672" s="36" t="s">
        <v>740</v>
      </c>
    </row>
    <row r="673" spans="1:8" ht="27" customHeight="1">
      <c r="A673" s="33">
        <v>664</v>
      </c>
      <c r="B673" s="50" t="s">
        <v>737</v>
      </c>
      <c r="C673" s="33"/>
      <c r="D673" s="33">
        <v>2</v>
      </c>
      <c r="E673" s="33" t="s">
        <v>773</v>
      </c>
      <c r="F673" s="33" t="s">
        <v>774</v>
      </c>
      <c r="G673" s="36">
        <v>1908.87</v>
      </c>
      <c r="H673" s="36" t="s">
        <v>775</v>
      </c>
    </row>
    <row r="674" spans="1:8" ht="27" customHeight="1">
      <c r="A674" s="33">
        <v>665</v>
      </c>
      <c r="B674" s="50" t="s">
        <v>737</v>
      </c>
      <c r="C674" s="33" t="s">
        <v>153</v>
      </c>
      <c r="D674" s="33">
        <v>1</v>
      </c>
      <c r="E674" s="33" t="s">
        <v>776</v>
      </c>
      <c r="F674" s="33" t="s">
        <v>739</v>
      </c>
      <c r="G674" s="36">
        <v>1981.18</v>
      </c>
      <c r="H674" s="36" t="s">
        <v>740</v>
      </c>
    </row>
    <row r="675" spans="1:8" ht="27" customHeight="1">
      <c r="A675" s="33">
        <v>666</v>
      </c>
      <c r="B675" s="50" t="s">
        <v>737</v>
      </c>
      <c r="C675" s="33"/>
      <c r="D675" s="33">
        <v>2</v>
      </c>
      <c r="E675" s="33" t="s">
        <v>777</v>
      </c>
      <c r="F675" s="33" t="s">
        <v>739</v>
      </c>
      <c r="G675" s="36">
        <v>1981.18</v>
      </c>
      <c r="H675" s="36" t="s">
        <v>740</v>
      </c>
    </row>
    <row r="676" spans="1:8" ht="27" customHeight="1">
      <c r="A676" s="33">
        <v>667</v>
      </c>
      <c r="B676" s="50" t="s">
        <v>737</v>
      </c>
      <c r="C676" s="33" t="s">
        <v>158</v>
      </c>
      <c r="D676" s="33">
        <v>1</v>
      </c>
      <c r="E676" s="33" t="s">
        <v>778</v>
      </c>
      <c r="F676" s="33" t="s">
        <v>739</v>
      </c>
      <c r="G676" s="36">
        <v>1981.18</v>
      </c>
      <c r="H676" s="36" t="s">
        <v>740</v>
      </c>
    </row>
    <row r="677" spans="1:8" ht="27" customHeight="1">
      <c r="A677" s="33">
        <v>668</v>
      </c>
      <c r="B677" s="50" t="s">
        <v>737</v>
      </c>
      <c r="C677" s="33"/>
      <c r="D677" s="33">
        <v>2</v>
      </c>
      <c r="E677" s="33" t="s">
        <v>779</v>
      </c>
      <c r="F677" s="33" t="s">
        <v>739</v>
      </c>
      <c r="G677" s="36">
        <v>1981.18</v>
      </c>
      <c r="H677" s="36" t="s">
        <v>740</v>
      </c>
    </row>
    <row r="678" spans="1:8" ht="27" customHeight="1">
      <c r="A678" s="33">
        <v>669</v>
      </c>
      <c r="B678" s="50" t="s">
        <v>737</v>
      </c>
      <c r="C678" s="33" t="s">
        <v>163</v>
      </c>
      <c r="D678" s="33">
        <v>1</v>
      </c>
      <c r="E678" s="33" t="s">
        <v>780</v>
      </c>
      <c r="F678" s="33" t="s">
        <v>739</v>
      </c>
      <c r="G678" s="36">
        <v>1981.18</v>
      </c>
      <c r="H678" s="36" t="s">
        <v>740</v>
      </c>
    </row>
    <row r="679" spans="1:8" ht="27" customHeight="1">
      <c r="A679" s="33">
        <v>670</v>
      </c>
      <c r="B679" s="50" t="s">
        <v>737</v>
      </c>
      <c r="C679" s="33"/>
      <c r="D679" s="33">
        <v>2</v>
      </c>
      <c r="E679" s="33" t="s">
        <v>781</v>
      </c>
      <c r="F679" s="33" t="s">
        <v>739</v>
      </c>
      <c r="G679" s="36">
        <v>1981.18</v>
      </c>
      <c r="H679" s="36" t="s">
        <v>740</v>
      </c>
    </row>
    <row r="680" spans="1:8" ht="27" customHeight="1">
      <c r="A680" s="33">
        <v>671</v>
      </c>
      <c r="B680" s="50" t="s">
        <v>737</v>
      </c>
      <c r="C680" s="33" t="s">
        <v>168</v>
      </c>
      <c r="D680" s="33">
        <v>1</v>
      </c>
      <c r="E680" s="33" t="s">
        <v>782</v>
      </c>
      <c r="F680" s="33" t="s">
        <v>739</v>
      </c>
      <c r="G680" s="36">
        <v>1981.18</v>
      </c>
      <c r="H680" s="36" t="s">
        <v>740</v>
      </c>
    </row>
    <row r="681" spans="1:8" ht="27" customHeight="1">
      <c r="A681" s="33">
        <v>672</v>
      </c>
      <c r="B681" s="50" t="s">
        <v>737</v>
      </c>
      <c r="C681" s="33"/>
      <c r="D681" s="33">
        <v>2</v>
      </c>
      <c r="E681" s="33" t="s">
        <v>783</v>
      </c>
      <c r="F681" s="33" t="s">
        <v>739</v>
      </c>
      <c r="G681" s="36">
        <v>1981.18</v>
      </c>
      <c r="H681" s="36" t="s">
        <v>740</v>
      </c>
    </row>
    <row r="682" spans="1:8" ht="27" customHeight="1">
      <c r="A682" s="33">
        <v>673</v>
      </c>
      <c r="B682" s="50" t="s">
        <v>737</v>
      </c>
      <c r="C682" s="33" t="s">
        <v>173</v>
      </c>
      <c r="D682" s="33">
        <v>1</v>
      </c>
      <c r="E682" s="33" t="s">
        <v>784</v>
      </c>
      <c r="F682" s="33" t="s">
        <v>739</v>
      </c>
      <c r="G682" s="36">
        <v>1981.18</v>
      </c>
      <c r="H682" s="36" t="s">
        <v>740</v>
      </c>
    </row>
    <row r="683" spans="1:8" ht="27" customHeight="1">
      <c r="A683" s="33">
        <v>674</v>
      </c>
      <c r="B683" s="50" t="s">
        <v>737</v>
      </c>
      <c r="C683" s="33"/>
      <c r="D683" s="33">
        <v>2</v>
      </c>
      <c r="E683" s="33" t="s">
        <v>785</v>
      </c>
      <c r="F683" s="33" t="s">
        <v>739</v>
      </c>
      <c r="G683" s="36">
        <v>1981.18</v>
      </c>
      <c r="H683" s="36" t="s">
        <v>740</v>
      </c>
    </row>
    <row r="684" spans="1:8" ht="27" customHeight="1">
      <c r="A684" s="33">
        <v>675</v>
      </c>
      <c r="B684" s="50" t="s">
        <v>737</v>
      </c>
      <c r="C684" s="33" t="s">
        <v>178</v>
      </c>
      <c r="D684" s="33">
        <v>1</v>
      </c>
      <c r="E684" s="33" t="s">
        <v>786</v>
      </c>
      <c r="F684" s="33" t="s">
        <v>739</v>
      </c>
      <c r="G684" s="36">
        <v>1981.18</v>
      </c>
      <c r="H684" s="36" t="s">
        <v>740</v>
      </c>
    </row>
    <row r="685" spans="1:8" ht="27" customHeight="1">
      <c r="A685" s="33">
        <v>676</v>
      </c>
      <c r="B685" s="50" t="s">
        <v>737</v>
      </c>
      <c r="C685" s="33"/>
      <c r="D685" s="33">
        <v>2</v>
      </c>
      <c r="E685" s="33" t="s">
        <v>787</v>
      </c>
      <c r="F685" s="33" t="s">
        <v>739</v>
      </c>
      <c r="G685" s="36">
        <v>1981.18</v>
      </c>
      <c r="H685" s="36" t="s">
        <v>740</v>
      </c>
    </row>
    <row r="686" spans="1:8" ht="27" customHeight="1">
      <c r="A686" s="33">
        <v>677</v>
      </c>
      <c r="B686" s="50" t="s">
        <v>737</v>
      </c>
      <c r="C686" s="33" t="s">
        <v>183</v>
      </c>
      <c r="D686" s="33">
        <v>1</v>
      </c>
      <c r="E686" s="33" t="s">
        <v>788</v>
      </c>
      <c r="F686" s="33" t="s">
        <v>739</v>
      </c>
      <c r="G686" s="36">
        <v>1981.18</v>
      </c>
      <c r="H686" s="36" t="s">
        <v>740</v>
      </c>
    </row>
    <row r="687" spans="1:8" ht="27" customHeight="1">
      <c r="A687" s="33">
        <v>678</v>
      </c>
      <c r="B687" s="50" t="s">
        <v>737</v>
      </c>
      <c r="C687" s="33"/>
      <c r="D687" s="33">
        <v>2</v>
      </c>
      <c r="E687" s="33" t="s">
        <v>789</v>
      </c>
      <c r="F687" s="33" t="s">
        <v>739</v>
      </c>
      <c r="G687" s="36">
        <v>1981.18</v>
      </c>
      <c r="H687" s="36" t="s">
        <v>740</v>
      </c>
    </row>
    <row r="688" spans="1:8" ht="27" customHeight="1">
      <c r="A688" s="33">
        <v>679</v>
      </c>
      <c r="B688" s="50" t="s">
        <v>737</v>
      </c>
      <c r="C688" s="33" t="s">
        <v>188</v>
      </c>
      <c r="D688" s="33">
        <v>1</v>
      </c>
      <c r="E688" s="33" t="s">
        <v>790</v>
      </c>
      <c r="F688" s="33" t="s">
        <v>739</v>
      </c>
      <c r="G688" s="36">
        <v>1981.18</v>
      </c>
      <c r="H688" s="36" t="s">
        <v>740</v>
      </c>
    </row>
    <row r="689" spans="1:8" ht="27" customHeight="1">
      <c r="A689" s="33">
        <v>680</v>
      </c>
      <c r="B689" s="50" t="s">
        <v>737</v>
      </c>
      <c r="C689" s="33"/>
      <c r="D689" s="33">
        <v>2</v>
      </c>
      <c r="E689" s="33" t="s">
        <v>791</v>
      </c>
      <c r="F689" s="33" t="s">
        <v>739</v>
      </c>
      <c r="G689" s="36">
        <v>1981.18</v>
      </c>
      <c r="H689" s="36" t="s">
        <v>740</v>
      </c>
    </row>
    <row r="690" spans="1:8" ht="27" customHeight="1">
      <c r="A690" s="33">
        <v>681</v>
      </c>
      <c r="B690" s="50" t="s">
        <v>737</v>
      </c>
      <c r="C690" s="33" t="s">
        <v>193</v>
      </c>
      <c r="D690" s="33">
        <v>1</v>
      </c>
      <c r="E690" s="33" t="s">
        <v>792</v>
      </c>
      <c r="F690" s="33" t="s">
        <v>739</v>
      </c>
      <c r="G690" s="36">
        <v>1981.18</v>
      </c>
      <c r="H690" s="36" t="s">
        <v>740</v>
      </c>
    </row>
    <row r="691" spans="1:8" ht="27" customHeight="1">
      <c r="A691" s="33">
        <v>682</v>
      </c>
      <c r="B691" s="50" t="s">
        <v>737</v>
      </c>
      <c r="C691" s="33"/>
      <c r="D691" s="33">
        <v>2</v>
      </c>
      <c r="E691" s="33" t="s">
        <v>793</v>
      </c>
      <c r="F691" s="33" t="s">
        <v>739</v>
      </c>
      <c r="G691" s="36">
        <v>1981.18</v>
      </c>
      <c r="H691" s="36" t="s">
        <v>740</v>
      </c>
    </row>
    <row r="692" spans="1:8" ht="27" customHeight="1">
      <c r="A692" s="33">
        <v>683</v>
      </c>
      <c r="B692" s="50" t="s">
        <v>737</v>
      </c>
      <c r="C692" s="33" t="s">
        <v>198</v>
      </c>
      <c r="D692" s="33">
        <v>1</v>
      </c>
      <c r="E692" s="33" t="s">
        <v>794</v>
      </c>
      <c r="F692" s="33" t="s">
        <v>739</v>
      </c>
      <c r="G692" s="36">
        <v>1981.18</v>
      </c>
      <c r="H692" s="36" t="s">
        <v>740</v>
      </c>
    </row>
    <row r="693" spans="1:8" ht="27" customHeight="1">
      <c r="A693" s="33">
        <v>684</v>
      </c>
      <c r="B693" s="50" t="s">
        <v>737</v>
      </c>
      <c r="C693" s="33"/>
      <c r="D693" s="33">
        <v>2</v>
      </c>
      <c r="E693" s="33" t="s">
        <v>795</v>
      </c>
      <c r="F693" s="33" t="s">
        <v>774</v>
      </c>
      <c r="G693" s="36">
        <v>1908.87</v>
      </c>
      <c r="H693" s="36" t="s">
        <v>775</v>
      </c>
    </row>
    <row r="694" spans="1:8" ht="27" customHeight="1">
      <c r="A694" s="33">
        <v>685</v>
      </c>
      <c r="B694" s="50" t="s">
        <v>737</v>
      </c>
      <c r="C694" s="33" t="s">
        <v>203</v>
      </c>
      <c r="D694" s="33">
        <v>1</v>
      </c>
      <c r="E694" s="33" t="s">
        <v>796</v>
      </c>
      <c r="F694" s="33" t="s">
        <v>739</v>
      </c>
      <c r="G694" s="36">
        <v>1981.18</v>
      </c>
      <c r="H694" s="36" t="s">
        <v>740</v>
      </c>
    </row>
    <row r="695" spans="1:8" ht="27" customHeight="1">
      <c r="A695" s="33">
        <v>686</v>
      </c>
      <c r="B695" s="50" t="s">
        <v>737</v>
      </c>
      <c r="C695" s="33"/>
      <c r="D695" s="33">
        <v>2</v>
      </c>
      <c r="E695" s="33" t="s">
        <v>797</v>
      </c>
      <c r="F695" s="33" t="s">
        <v>739</v>
      </c>
      <c r="G695" s="36">
        <v>1981.18</v>
      </c>
      <c r="H695" s="36" t="s">
        <v>740</v>
      </c>
    </row>
    <row r="696" spans="1:8" ht="27" customHeight="1">
      <c r="A696" s="33">
        <v>687</v>
      </c>
      <c r="B696" s="50" t="s">
        <v>737</v>
      </c>
      <c r="C696" s="33" t="s">
        <v>208</v>
      </c>
      <c r="D696" s="33">
        <v>1</v>
      </c>
      <c r="E696" s="33" t="s">
        <v>798</v>
      </c>
      <c r="F696" s="33" t="s">
        <v>739</v>
      </c>
      <c r="G696" s="36">
        <v>1981.18</v>
      </c>
      <c r="H696" s="36" t="s">
        <v>740</v>
      </c>
    </row>
    <row r="697" spans="1:8" ht="27" customHeight="1">
      <c r="A697" s="33">
        <v>688</v>
      </c>
      <c r="B697" s="50" t="s">
        <v>737</v>
      </c>
      <c r="C697" s="33"/>
      <c r="D697" s="33">
        <v>2</v>
      </c>
      <c r="E697" s="33" t="s">
        <v>799</v>
      </c>
      <c r="F697" s="33" t="s">
        <v>739</v>
      </c>
      <c r="G697" s="36">
        <v>1981.18</v>
      </c>
      <c r="H697" s="36" t="s">
        <v>740</v>
      </c>
    </row>
    <row r="698" spans="1:8" ht="27" customHeight="1">
      <c r="A698" s="33">
        <v>689</v>
      </c>
      <c r="B698" s="50" t="s">
        <v>737</v>
      </c>
      <c r="C698" s="33" t="s">
        <v>213</v>
      </c>
      <c r="D698" s="33">
        <v>1</v>
      </c>
      <c r="E698" s="33" t="s">
        <v>800</v>
      </c>
      <c r="F698" s="33" t="s">
        <v>739</v>
      </c>
      <c r="G698" s="36">
        <v>1981.18</v>
      </c>
      <c r="H698" s="36" t="s">
        <v>740</v>
      </c>
    </row>
    <row r="699" spans="1:8" ht="27" customHeight="1">
      <c r="A699" s="33">
        <v>690</v>
      </c>
      <c r="B699" s="50" t="s">
        <v>737</v>
      </c>
      <c r="C699" s="33"/>
      <c r="D699" s="33">
        <v>2</v>
      </c>
      <c r="E699" s="33" t="s">
        <v>801</v>
      </c>
      <c r="F699" s="33" t="s">
        <v>739</v>
      </c>
      <c r="G699" s="36">
        <v>1981.18</v>
      </c>
      <c r="H699" s="36" t="s">
        <v>740</v>
      </c>
    </row>
    <row r="700" spans="1:8" ht="27" customHeight="1">
      <c r="A700" s="33">
        <v>691</v>
      </c>
      <c r="B700" s="50" t="s">
        <v>737</v>
      </c>
      <c r="C700" s="33" t="s">
        <v>218</v>
      </c>
      <c r="D700" s="33">
        <v>1</v>
      </c>
      <c r="E700" s="33" t="s">
        <v>802</v>
      </c>
      <c r="F700" s="33" t="s">
        <v>739</v>
      </c>
      <c r="G700" s="35">
        <v>1981.18</v>
      </c>
      <c r="H700" s="35" t="s">
        <v>740</v>
      </c>
    </row>
    <row r="701" spans="1:8" ht="27" customHeight="1">
      <c r="A701" s="33">
        <v>692</v>
      </c>
      <c r="B701" s="50" t="s">
        <v>737</v>
      </c>
      <c r="C701" s="33" t="s">
        <v>218</v>
      </c>
      <c r="D701" s="33">
        <v>2</v>
      </c>
      <c r="E701" s="33" t="s">
        <v>803</v>
      </c>
      <c r="F701" s="33" t="s">
        <v>739</v>
      </c>
      <c r="G701" s="36">
        <v>1981.18</v>
      </c>
      <c r="H701" s="36" t="s">
        <v>740</v>
      </c>
    </row>
    <row r="702" spans="1:8" ht="27" customHeight="1">
      <c r="A702" s="33"/>
      <c r="B702" s="33"/>
      <c r="C702" s="39"/>
      <c r="D702" s="39"/>
      <c r="E702" s="39"/>
      <c r="F702" s="40" t="s">
        <v>804</v>
      </c>
      <c r="G702" s="41">
        <f>SUM(G10:G701)</f>
        <v>983178.87102400698</v>
      </c>
      <c r="H702" s="41"/>
    </row>
  </sheetData>
  <autoFilter ref="A9:H702"/>
  <mergeCells count="3">
    <mergeCell ref="A5:H5"/>
    <mergeCell ref="A6:H6"/>
    <mergeCell ref="A7:H7"/>
  </mergeCells>
  <phoneticPr fontId="23" type="noConversion"/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"/>
  <sheetViews>
    <sheetView workbookViewId="0">
      <selection activeCell="B5" sqref="B5"/>
    </sheetView>
  </sheetViews>
  <sheetFormatPr defaultRowHeight="12.75"/>
  <cols>
    <col min="1" max="1" width="28.5" bestFit="1" customWidth="1"/>
    <col min="2" max="2" width="17.6640625" bestFit="1" customWidth="1"/>
    <col min="3" max="3" width="9" bestFit="1" customWidth="1"/>
    <col min="4" max="6" width="10" bestFit="1" customWidth="1"/>
    <col min="7" max="7" width="8.83203125" bestFit="1" customWidth="1"/>
    <col min="8" max="8" width="12" bestFit="1" customWidth="1"/>
    <col min="10" max="10" width="15.33203125" bestFit="1" customWidth="1"/>
    <col min="11" max="11" width="12.1640625" bestFit="1" customWidth="1"/>
    <col min="13" max="13" width="15.33203125" bestFit="1" customWidth="1"/>
    <col min="14" max="14" width="12.1640625" bestFit="1" customWidth="1"/>
    <col min="17" max="17" width="15.33203125" bestFit="1" customWidth="1"/>
    <col min="18" max="18" width="11" bestFit="1" customWidth="1"/>
    <col min="20" max="20" width="14.1640625" bestFit="1" customWidth="1"/>
    <col min="21" max="21" width="12" bestFit="1" customWidth="1"/>
  </cols>
  <sheetData>
    <row r="3" spans="1:8">
      <c r="A3" s="51" t="s">
        <v>817</v>
      </c>
      <c r="B3" s="51" t="s">
        <v>36</v>
      </c>
    </row>
    <row r="4" spans="1:8">
      <c r="A4" s="51" t="s">
        <v>38</v>
      </c>
      <c r="B4" t="s">
        <v>805</v>
      </c>
      <c r="C4" t="s">
        <v>806</v>
      </c>
      <c r="D4" t="s">
        <v>807</v>
      </c>
      <c r="E4" t="s">
        <v>808</v>
      </c>
      <c r="F4" t="s">
        <v>809</v>
      </c>
      <c r="G4" t="s">
        <v>810</v>
      </c>
      <c r="H4" t="s">
        <v>37</v>
      </c>
    </row>
    <row r="5" spans="1:8">
      <c r="A5" t="s">
        <v>811</v>
      </c>
      <c r="B5">
        <v>2</v>
      </c>
      <c r="C5">
        <v>2</v>
      </c>
      <c r="H5">
        <v>4</v>
      </c>
    </row>
    <row r="6" spans="1:8">
      <c r="A6" t="s">
        <v>812</v>
      </c>
      <c r="D6">
        <v>2</v>
      </c>
      <c r="E6">
        <v>2</v>
      </c>
      <c r="F6">
        <v>2</v>
      </c>
      <c r="H6">
        <v>6</v>
      </c>
    </row>
    <row r="7" spans="1:8">
      <c r="A7" t="s">
        <v>62</v>
      </c>
      <c r="B7">
        <v>124</v>
      </c>
      <c r="C7">
        <v>124</v>
      </c>
      <c r="H7">
        <v>248</v>
      </c>
    </row>
    <row r="8" spans="1:8">
      <c r="A8" t="s">
        <v>813</v>
      </c>
      <c r="D8">
        <v>124</v>
      </c>
      <c r="E8">
        <v>124</v>
      </c>
      <c r="F8">
        <v>62</v>
      </c>
      <c r="H8">
        <v>310</v>
      </c>
    </row>
    <row r="9" spans="1:8">
      <c r="A9" t="s">
        <v>814</v>
      </c>
      <c r="F9">
        <v>62</v>
      </c>
      <c r="H9">
        <v>62</v>
      </c>
    </row>
    <row r="10" spans="1:8">
      <c r="A10" t="s">
        <v>815</v>
      </c>
      <c r="G10">
        <v>2</v>
      </c>
      <c r="H10">
        <v>2</v>
      </c>
    </row>
    <row r="11" spans="1:8">
      <c r="A11" t="s">
        <v>816</v>
      </c>
      <c r="G11">
        <v>60</v>
      </c>
      <c r="H11">
        <v>60</v>
      </c>
    </row>
    <row r="12" spans="1:8">
      <c r="A12" t="s">
        <v>37</v>
      </c>
      <c r="B12">
        <v>126</v>
      </c>
      <c r="C12">
        <v>126</v>
      </c>
      <c r="D12">
        <v>126</v>
      </c>
      <c r="E12">
        <v>126</v>
      </c>
      <c r="F12">
        <v>126</v>
      </c>
      <c r="G12">
        <v>62</v>
      </c>
      <c r="H12">
        <v>692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9:R47"/>
  <sheetViews>
    <sheetView topLeftCell="C1" zoomScaleNormal="100" workbookViewId="0">
      <selection activeCell="L25" sqref="L25"/>
    </sheetView>
  </sheetViews>
  <sheetFormatPr defaultRowHeight="15"/>
  <cols>
    <col min="1" max="5" width="9.33203125" style="43"/>
    <col min="6" max="6" width="26.33203125" style="43" customWidth="1"/>
    <col min="7" max="7" width="26.5" style="43" bestFit="1" customWidth="1"/>
    <col min="8" max="8" width="10.83203125" style="43" customWidth="1"/>
    <col min="9" max="9" width="11" style="43" customWidth="1"/>
    <col min="10" max="10" width="11.33203125" style="43" customWidth="1"/>
    <col min="11" max="11" width="14" style="44" customWidth="1"/>
    <col min="12" max="12" width="17.1640625" style="43" customWidth="1"/>
    <col min="13" max="13" width="17" style="43" customWidth="1"/>
    <col min="14" max="16384" width="9.33203125" style="43"/>
  </cols>
  <sheetData>
    <row r="9" spans="6:18" ht="15.75" thickBot="1"/>
    <row r="10" spans="6:18" ht="56.25" thickBot="1">
      <c r="F10" s="92" t="s">
        <v>34</v>
      </c>
      <c r="G10" s="3" t="s">
        <v>0</v>
      </c>
      <c r="H10" s="4" t="s">
        <v>1</v>
      </c>
      <c r="I10" s="4" t="s">
        <v>2</v>
      </c>
      <c r="J10" s="4" t="s">
        <v>39</v>
      </c>
      <c r="K10" s="45" t="s">
        <v>48</v>
      </c>
      <c r="L10" s="4" t="s">
        <v>828</v>
      </c>
      <c r="M10" s="27" t="s">
        <v>829</v>
      </c>
    </row>
    <row r="11" spans="6:18" ht="15.75" hidden="1" thickBot="1">
      <c r="F11" s="93"/>
      <c r="G11" s="5" t="s">
        <v>3</v>
      </c>
      <c r="H11" s="6" t="s">
        <v>4</v>
      </c>
      <c r="I11" s="6" t="s">
        <v>5</v>
      </c>
      <c r="J11" s="6" t="s">
        <v>6</v>
      </c>
      <c r="K11" s="46" t="s">
        <v>7</v>
      </c>
      <c r="L11" s="6" t="s">
        <v>8</v>
      </c>
      <c r="M11" s="6" t="s">
        <v>9</v>
      </c>
    </row>
    <row r="12" spans="6:18" ht="15.75" thickBot="1">
      <c r="F12" s="89" t="s">
        <v>818</v>
      </c>
      <c r="G12" s="19" t="s">
        <v>825</v>
      </c>
      <c r="H12" s="54">
        <v>102.93</v>
      </c>
      <c r="I12" s="54">
        <f>H12*10.7639</f>
        <v>1107.9282270000001</v>
      </c>
      <c r="J12" s="7">
        <v>2</v>
      </c>
      <c r="K12" s="47">
        <f>I12*J12</f>
        <v>2215.8564540000002</v>
      </c>
      <c r="L12" s="8">
        <f>(K12*22000)/10^7</f>
        <v>4.8748841988000002</v>
      </c>
      <c r="M12" s="20">
        <f>(K12*25000)/10^7</f>
        <v>5.539641135000001</v>
      </c>
      <c r="N12" s="48"/>
    </row>
    <row r="13" spans="6:18" ht="15.75" thickBot="1">
      <c r="F13" s="90"/>
      <c r="G13" s="19" t="s">
        <v>826</v>
      </c>
      <c r="H13" s="54">
        <v>122.97</v>
      </c>
      <c r="I13" s="54">
        <f t="shared" ref="I13:I24" si="0">H13*10.7639</f>
        <v>1323.6367829999999</v>
      </c>
      <c r="J13" s="7">
        <v>124</v>
      </c>
      <c r="K13" s="47">
        <f>I13*J13</f>
        <v>164130.96109199998</v>
      </c>
      <c r="L13" s="8">
        <f>(K13*22000)/10^7</f>
        <v>361.08811440239998</v>
      </c>
      <c r="M13" s="20">
        <f>(K13*25000)/10^7</f>
        <v>410.32740272999996</v>
      </c>
      <c r="N13" s="48"/>
    </row>
    <row r="14" spans="6:18" ht="15.75" thickBot="1">
      <c r="F14" s="89" t="s">
        <v>819</v>
      </c>
      <c r="G14" s="19" t="s">
        <v>825</v>
      </c>
      <c r="H14" s="54">
        <v>102.93</v>
      </c>
      <c r="I14" s="54">
        <f t="shared" si="0"/>
        <v>1107.9282270000001</v>
      </c>
      <c r="J14" s="7">
        <v>2</v>
      </c>
      <c r="K14" s="47">
        <f t="shared" ref="K14:K24" si="1">I14*J14</f>
        <v>2215.8564540000002</v>
      </c>
      <c r="L14" s="8">
        <f t="shared" ref="L14:L24" si="2">(K14*22000)/10^7</f>
        <v>4.8748841988000002</v>
      </c>
      <c r="M14" s="20">
        <f t="shared" ref="M14:M24" si="3">(K14*25000)/10^7</f>
        <v>5.539641135000001</v>
      </c>
      <c r="N14" s="48"/>
    </row>
    <row r="15" spans="6:18" ht="15.75" thickBot="1">
      <c r="F15" s="90"/>
      <c r="G15" s="19" t="s">
        <v>826</v>
      </c>
      <c r="H15" s="54">
        <v>122.97</v>
      </c>
      <c r="I15" s="54">
        <f t="shared" si="0"/>
        <v>1323.6367829999999</v>
      </c>
      <c r="J15" s="7">
        <v>124</v>
      </c>
      <c r="K15" s="47">
        <f>I15*J15</f>
        <v>164130.96109199998</v>
      </c>
      <c r="L15" s="8">
        <f>(K15*22000)/10^7</f>
        <v>361.08811440239998</v>
      </c>
      <c r="M15" s="20">
        <f>(K15*25000)/10^7</f>
        <v>410.32740272999996</v>
      </c>
      <c r="N15" s="48"/>
    </row>
    <row r="16" spans="6:18" ht="15.75" thickBot="1">
      <c r="F16" s="89" t="s">
        <v>807</v>
      </c>
      <c r="G16" s="19" t="s">
        <v>825</v>
      </c>
      <c r="H16" s="54">
        <v>108.89</v>
      </c>
      <c r="I16" s="54">
        <f t="shared" si="0"/>
        <v>1172.0810710000001</v>
      </c>
      <c r="J16" s="7">
        <v>2</v>
      </c>
      <c r="K16" s="47">
        <f t="shared" si="1"/>
        <v>2344.1621420000001</v>
      </c>
      <c r="L16" s="8">
        <f t="shared" si="2"/>
        <v>5.1571567124000008</v>
      </c>
      <c r="M16" s="20">
        <f t="shared" si="3"/>
        <v>5.8604053550000001</v>
      </c>
      <c r="N16" s="48"/>
      <c r="R16" s="43">
        <v>89</v>
      </c>
    </row>
    <row r="17" spans="6:18" ht="15.75" thickBot="1">
      <c r="F17" s="90"/>
      <c r="G17" s="19" t="s">
        <v>826</v>
      </c>
      <c r="H17" s="54">
        <v>129.96</v>
      </c>
      <c r="I17" s="54">
        <f t="shared" si="0"/>
        <v>1398.876444</v>
      </c>
      <c r="J17" s="7">
        <v>124</v>
      </c>
      <c r="K17" s="47">
        <f t="shared" si="1"/>
        <v>173460.67905599999</v>
      </c>
      <c r="L17" s="8">
        <f t="shared" si="2"/>
        <v>381.6134939232</v>
      </c>
      <c r="M17" s="20">
        <f t="shared" si="3"/>
        <v>433.65169763999995</v>
      </c>
      <c r="N17" s="48"/>
      <c r="R17" s="43">
        <v>86</v>
      </c>
    </row>
    <row r="18" spans="6:18" ht="15.75" thickBot="1">
      <c r="F18" s="89" t="s">
        <v>808</v>
      </c>
      <c r="G18" s="19" t="s">
        <v>825</v>
      </c>
      <c r="H18" s="54">
        <v>108.89</v>
      </c>
      <c r="I18" s="54">
        <f t="shared" si="0"/>
        <v>1172.0810710000001</v>
      </c>
      <c r="J18" s="7">
        <v>2</v>
      </c>
      <c r="K18" s="47">
        <f t="shared" si="1"/>
        <v>2344.1621420000001</v>
      </c>
      <c r="L18" s="8">
        <f t="shared" si="2"/>
        <v>5.1571567124000008</v>
      </c>
      <c r="M18" s="20">
        <f t="shared" si="3"/>
        <v>5.8604053550000001</v>
      </c>
      <c r="N18" s="48"/>
    </row>
    <row r="19" spans="6:18" ht="15.75" thickBot="1">
      <c r="F19" s="90"/>
      <c r="G19" s="19" t="s">
        <v>826</v>
      </c>
      <c r="H19" s="54">
        <v>129.96</v>
      </c>
      <c r="I19" s="54">
        <f t="shared" si="0"/>
        <v>1398.876444</v>
      </c>
      <c r="J19" s="7">
        <v>124</v>
      </c>
      <c r="K19" s="47">
        <f t="shared" si="1"/>
        <v>173460.67905599999</v>
      </c>
      <c r="L19" s="8">
        <f t="shared" si="2"/>
        <v>381.6134939232</v>
      </c>
      <c r="M19" s="20">
        <f t="shared" si="3"/>
        <v>433.65169763999995</v>
      </c>
      <c r="N19" s="48"/>
    </row>
    <row r="20" spans="6:18" ht="15.75" thickBot="1">
      <c r="F20" s="89" t="s">
        <v>809</v>
      </c>
      <c r="G20" s="19" t="s">
        <v>825</v>
      </c>
      <c r="H20" s="54">
        <v>108.89</v>
      </c>
      <c r="I20" s="54">
        <f t="shared" si="0"/>
        <v>1172.0810710000001</v>
      </c>
      <c r="J20" s="7">
        <v>2</v>
      </c>
      <c r="K20" s="47">
        <f t="shared" si="1"/>
        <v>2344.1621420000001</v>
      </c>
      <c r="L20" s="8">
        <f t="shared" si="2"/>
        <v>5.1571567124000008</v>
      </c>
      <c r="M20" s="20">
        <f t="shared" si="3"/>
        <v>5.8604053550000001</v>
      </c>
      <c r="N20" s="48"/>
      <c r="Q20" s="43">
        <v>2282</v>
      </c>
    </row>
    <row r="21" spans="6:18" ht="15.75" thickBot="1">
      <c r="F21" s="90"/>
      <c r="G21" s="19" t="s">
        <v>826</v>
      </c>
      <c r="H21" s="54">
        <v>129.96</v>
      </c>
      <c r="I21" s="54">
        <f t="shared" si="0"/>
        <v>1398.876444</v>
      </c>
      <c r="J21" s="7">
        <v>62</v>
      </c>
      <c r="K21" s="47">
        <f t="shared" si="1"/>
        <v>86730.339527999997</v>
      </c>
      <c r="L21" s="8">
        <f t="shared" si="2"/>
        <v>190.8067469616</v>
      </c>
      <c r="M21" s="20">
        <f t="shared" si="3"/>
        <v>216.82584881999998</v>
      </c>
      <c r="N21" s="48"/>
      <c r="Q21" s="60">
        <f>I13</f>
        <v>1323.6367829999999</v>
      </c>
    </row>
    <row r="22" spans="6:18" ht="15.75" thickBot="1">
      <c r="F22" s="91"/>
      <c r="G22" s="19" t="s">
        <v>826</v>
      </c>
      <c r="H22" s="54">
        <v>130.53</v>
      </c>
      <c r="I22" s="54">
        <f t="shared" si="0"/>
        <v>1405.0118669999999</v>
      </c>
      <c r="J22" s="7">
        <v>62</v>
      </c>
      <c r="K22" s="47">
        <f t="shared" si="1"/>
        <v>87110.735753999994</v>
      </c>
      <c r="L22" s="8">
        <f t="shared" si="2"/>
        <v>191.64361865879999</v>
      </c>
      <c r="M22" s="20">
        <f t="shared" si="3"/>
        <v>217.77683938499999</v>
      </c>
      <c r="N22" s="48"/>
      <c r="Q22" s="43">
        <f>Q21/Q20</f>
        <v>0.58003364723926376</v>
      </c>
    </row>
    <row r="23" spans="6:18" ht="15.75" thickBot="1">
      <c r="F23" s="90" t="s">
        <v>810</v>
      </c>
      <c r="G23" s="19" t="s">
        <v>826</v>
      </c>
      <c r="H23" s="54">
        <v>177.34</v>
      </c>
      <c r="I23" s="54">
        <f t="shared" si="0"/>
        <v>1908.8700260000001</v>
      </c>
      <c r="J23" s="7">
        <v>2</v>
      </c>
      <c r="K23" s="47">
        <f t="shared" si="1"/>
        <v>3817.7400520000001</v>
      </c>
      <c r="L23" s="8">
        <f t="shared" si="2"/>
        <v>8.3990281144000001</v>
      </c>
      <c r="M23" s="20">
        <f t="shared" si="3"/>
        <v>9.5443501299999998</v>
      </c>
      <c r="N23" s="48"/>
    </row>
    <row r="24" spans="6:18" ht="15.75" thickBot="1">
      <c r="F24" s="91"/>
      <c r="G24" s="19" t="s">
        <v>827</v>
      </c>
      <c r="H24" s="54">
        <v>184.06</v>
      </c>
      <c r="I24" s="54">
        <f t="shared" si="0"/>
        <v>1981.203434</v>
      </c>
      <c r="J24" s="7">
        <v>60</v>
      </c>
      <c r="K24" s="47">
        <f t="shared" si="1"/>
        <v>118872.20604</v>
      </c>
      <c r="L24" s="8">
        <f t="shared" si="2"/>
        <v>261.518853288</v>
      </c>
      <c r="M24" s="20">
        <f t="shared" si="3"/>
        <v>297.18051509999998</v>
      </c>
      <c r="N24" s="48"/>
    </row>
    <row r="25" spans="6:18" ht="15.75" thickBot="1">
      <c r="F25" s="86" t="s">
        <v>10</v>
      </c>
      <c r="G25" s="87"/>
      <c r="H25" s="87"/>
      <c r="I25" s="88"/>
      <c r="J25" s="9">
        <f>SUM(J12:J24)</f>
        <v>692</v>
      </c>
      <c r="K25" s="49">
        <f>SUM(K12:K24)</f>
        <v>983178.50100399996</v>
      </c>
      <c r="L25" s="10">
        <f>SUM(L12:L24)</f>
        <v>2162.9927022088</v>
      </c>
      <c r="M25" s="10">
        <f>SUM(M12:M24)</f>
        <v>2457.9462525099998</v>
      </c>
    </row>
    <row r="26" spans="6:18" ht="15.75" thickBot="1">
      <c r="K26" s="55">
        <f>K25/10.7639</f>
        <v>91340.36</v>
      </c>
    </row>
    <row r="28" spans="6:18">
      <c r="F28"/>
      <c r="G28"/>
      <c r="H28"/>
      <c r="I28"/>
      <c r="J28"/>
      <c r="K28"/>
      <c r="L28"/>
      <c r="M28"/>
    </row>
    <row r="29" spans="6:18">
      <c r="F29" s="51" t="s">
        <v>817</v>
      </c>
      <c r="G29" s="51" t="s">
        <v>36</v>
      </c>
      <c r="H29"/>
      <c r="I29"/>
      <c r="J29"/>
      <c r="K29"/>
      <c r="L29"/>
      <c r="M29"/>
      <c r="N29"/>
    </row>
    <row r="30" spans="6:18">
      <c r="F30" s="51" t="s">
        <v>38</v>
      </c>
      <c r="G30" t="s">
        <v>805</v>
      </c>
      <c r="H30" t="s">
        <v>806</v>
      </c>
      <c r="I30" t="s">
        <v>807</v>
      </c>
      <c r="J30" t="s">
        <v>808</v>
      </c>
      <c r="K30" t="s">
        <v>809</v>
      </c>
      <c r="L30" t="s">
        <v>810</v>
      </c>
      <c r="M30" t="s">
        <v>37</v>
      </c>
      <c r="N30"/>
    </row>
    <row r="31" spans="6:18">
      <c r="F31" t="s">
        <v>811</v>
      </c>
      <c r="G31">
        <v>2</v>
      </c>
      <c r="H31">
        <v>2</v>
      </c>
      <c r="I31"/>
      <c r="J31"/>
      <c r="K31"/>
      <c r="L31"/>
      <c r="M31">
        <v>4</v>
      </c>
      <c r="N31"/>
    </row>
    <row r="32" spans="6:18">
      <c r="F32" t="s">
        <v>812</v>
      </c>
      <c r="G32"/>
      <c r="H32"/>
      <c r="I32">
        <v>2</v>
      </c>
      <c r="J32">
        <v>2</v>
      </c>
      <c r="K32">
        <v>2</v>
      </c>
      <c r="L32"/>
      <c r="M32">
        <v>6</v>
      </c>
      <c r="N32"/>
    </row>
    <row r="33" spans="6:14">
      <c r="F33" t="s">
        <v>62</v>
      </c>
      <c r="G33">
        <v>124</v>
      </c>
      <c r="H33">
        <v>124</v>
      </c>
      <c r="I33"/>
      <c r="J33"/>
      <c r="K33"/>
      <c r="L33"/>
      <c r="M33">
        <v>248</v>
      </c>
      <c r="N33"/>
    </row>
    <row r="34" spans="6:14">
      <c r="F34" t="s">
        <v>813</v>
      </c>
      <c r="G34"/>
      <c r="H34"/>
      <c r="I34">
        <v>124</v>
      </c>
      <c r="J34">
        <v>124</v>
      </c>
      <c r="K34">
        <v>62</v>
      </c>
      <c r="L34"/>
      <c r="M34">
        <v>310</v>
      </c>
      <c r="N34"/>
    </row>
    <row r="35" spans="6:14">
      <c r="F35" t="s">
        <v>814</v>
      </c>
      <c r="G35"/>
      <c r="H35"/>
      <c r="I35"/>
      <c r="J35"/>
      <c r="K35">
        <v>62</v>
      </c>
      <c r="L35"/>
      <c r="M35">
        <v>62</v>
      </c>
      <c r="N35"/>
    </row>
    <row r="36" spans="6:14">
      <c r="F36" t="s">
        <v>815</v>
      </c>
      <c r="G36"/>
      <c r="H36"/>
      <c r="I36"/>
      <c r="J36"/>
      <c r="K36"/>
      <c r="L36">
        <v>2</v>
      </c>
      <c r="M36">
        <v>2</v>
      </c>
      <c r="N36"/>
    </row>
    <row r="37" spans="6:14">
      <c r="F37" t="s">
        <v>816</v>
      </c>
      <c r="G37"/>
      <c r="H37"/>
      <c r="I37"/>
      <c r="J37"/>
      <c r="K37"/>
      <c r="L37">
        <v>60</v>
      </c>
      <c r="M37">
        <v>60</v>
      </c>
      <c r="N37"/>
    </row>
    <row r="38" spans="6:14">
      <c r="F38" t="s">
        <v>37</v>
      </c>
      <c r="G38">
        <v>126</v>
      </c>
      <c r="H38">
        <v>126</v>
      </c>
      <c r="I38">
        <v>126</v>
      </c>
      <c r="J38">
        <v>126</v>
      </c>
      <c r="K38">
        <v>126</v>
      </c>
      <c r="L38">
        <v>62</v>
      </c>
      <c r="M38">
        <v>692</v>
      </c>
      <c r="N38"/>
    </row>
    <row r="39" spans="6:14">
      <c r="F39"/>
      <c r="G39"/>
      <c r="H39"/>
      <c r="I39"/>
      <c r="J39"/>
      <c r="K39"/>
      <c r="L39"/>
      <c r="M39"/>
      <c r="N39"/>
    </row>
    <row r="40" spans="6:14">
      <c r="F40"/>
      <c r="G40"/>
      <c r="H40"/>
      <c r="I40"/>
      <c r="J40"/>
      <c r="K40"/>
      <c r="L40"/>
      <c r="M40"/>
      <c r="N40"/>
    </row>
    <row r="41" spans="6:14">
      <c r="F41"/>
      <c r="G41"/>
      <c r="H41"/>
      <c r="I41"/>
      <c r="J41"/>
      <c r="K41">
        <f>4.52*10^7</f>
        <v>45199999.999999993</v>
      </c>
      <c r="L41">
        <f>4*10^7</f>
        <v>40000000</v>
      </c>
      <c r="M41">
        <v>17000</v>
      </c>
      <c r="N41"/>
    </row>
    <row r="42" spans="6:14">
      <c r="F42"/>
      <c r="G42"/>
      <c r="H42"/>
      <c r="I42"/>
      <c r="J42"/>
      <c r="K42">
        <v>1786.72</v>
      </c>
      <c r="L42">
        <v>1586.95</v>
      </c>
      <c r="M42">
        <v>1.4</v>
      </c>
      <c r="N42"/>
    </row>
    <row r="43" spans="6:14">
      <c r="F43"/>
      <c r="G43"/>
      <c r="H43"/>
      <c r="I43"/>
      <c r="J43"/>
      <c r="K43">
        <f>K41/K42</f>
        <v>25297.752305901311</v>
      </c>
      <c r="L43">
        <f>L41/L42</f>
        <v>25205.583036642616</v>
      </c>
      <c r="M43">
        <f>M41*M42</f>
        <v>23800</v>
      </c>
      <c r="N43"/>
    </row>
    <row r="44" spans="6:14">
      <c r="F44"/>
      <c r="G44"/>
      <c r="H44"/>
      <c r="I44"/>
      <c r="J44"/>
      <c r="K44"/>
      <c r="L44"/>
      <c r="M44"/>
      <c r="N44"/>
    </row>
    <row r="45" spans="6:14">
      <c r="F45"/>
      <c r="G45"/>
      <c r="H45"/>
      <c r="I45"/>
      <c r="J45"/>
      <c r="K45"/>
      <c r="L45"/>
      <c r="M45"/>
      <c r="N45"/>
    </row>
    <row r="46" spans="6:14">
      <c r="F46"/>
      <c r="G46"/>
      <c r="H46"/>
      <c r="I46"/>
      <c r="J46"/>
      <c r="K46"/>
      <c r="L46"/>
      <c r="M46"/>
      <c r="N46"/>
    </row>
    <row r="47" spans="6:14">
      <c r="F47"/>
      <c r="G47"/>
      <c r="H47"/>
      <c r="I47"/>
      <c r="J47"/>
      <c r="K47"/>
      <c r="L47"/>
      <c r="M47"/>
      <c r="N47"/>
    </row>
  </sheetData>
  <mergeCells count="8">
    <mergeCell ref="F25:I25"/>
    <mergeCell ref="F18:F19"/>
    <mergeCell ref="F23:F24"/>
    <mergeCell ref="F10:F11"/>
    <mergeCell ref="F12:F13"/>
    <mergeCell ref="F14:F15"/>
    <mergeCell ref="F16:F17"/>
    <mergeCell ref="F20:F22"/>
  </mergeCells>
  <phoneticPr fontId="23" type="noConversion"/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36"/>
  <sheetViews>
    <sheetView tabSelected="1" zoomScaleNormal="100" workbookViewId="0">
      <selection activeCell="P24" sqref="P24"/>
    </sheetView>
  </sheetViews>
  <sheetFormatPr defaultRowHeight="15"/>
  <cols>
    <col min="1" max="3" width="9.33203125" style="1"/>
    <col min="4" max="4" width="26.1640625" style="1" bestFit="1" customWidth="1"/>
    <col min="5" max="5" width="21" style="1" bestFit="1" customWidth="1"/>
    <col min="6" max="6" width="17.33203125" style="1" customWidth="1"/>
    <col min="7" max="7" width="9.83203125" style="1" bestFit="1" customWidth="1"/>
    <col min="8" max="8" width="18.33203125" style="1" customWidth="1"/>
    <col min="9" max="9" width="15.1640625" style="1" customWidth="1"/>
    <col min="10" max="10" width="19" style="1" customWidth="1"/>
    <col min="11" max="11" width="9.33203125" style="1"/>
    <col min="12" max="12" width="12.5" style="1" customWidth="1"/>
    <col min="13" max="13" width="18" style="1" bestFit="1" customWidth="1"/>
    <col min="14" max="14" width="10.5" style="1" bestFit="1" customWidth="1"/>
    <col min="15" max="15" width="10.83203125" style="1" bestFit="1" customWidth="1"/>
    <col min="16" max="16" width="17.83203125" style="1" bestFit="1" customWidth="1"/>
    <col min="17" max="17" width="9.33203125" style="1"/>
    <col min="18" max="18" width="18" style="1" bestFit="1" customWidth="1"/>
    <col min="19" max="19" width="11.6640625" style="1" bestFit="1" customWidth="1"/>
    <col min="20" max="16384" width="9.33203125" style="1"/>
  </cols>
  <sheetData>
    <row r="1" spans="4:18">
      <c r="F1" s="69"/>
      <c r="G1" s="70" t="s">
        <v>11</v>
      </c>
      <c r="H1" s="70" t="s">
        <v>12</v>
      </c>
      <c r="I1" s="70" t="s">
        <v>22</v>
      </c>
      <c r="J1" s="70" t="s">
        <v>43</v>
      </c>
    </row>
    <row r="2" spans="4:18">
      <c r="F2" s="70" t="s">
        <v>13</v>
      </c>
      <c r="G2" s="82">
        <v>14.643000000000001</v>
      </c>
      <c r="H2" s="71">
        <f>G2*4046.86</f>
        <v>59258.170980000003</v>
      </c>
      <c r="I2" s="71">
        <f>H2*10.7639</f>
        <v>637849.02661162196</v>
      </c>
      <c r="J2" s="71">
        <f>I2/9</f>
        <v>70872.114067957998</v>
      </c>
    </row>
    <row r="3" spans="4:18">
      <c r="D3" s="70" t="s">
        <v>14</v>
      </c>
      <c r="E3" s="69"/>
      <c r="I3" s="70" t="s">
        <v>15</v>
      </c>
      <c r="J3" s="69"/>
      <c r="M3" s="11"/>
      <c r="N3" s="76" t="s">
        <v>16</v>
      </c>
      <c r="O3" s="77">
        <v>165000</v>
      </c>
      <c r="R3" s="22">
        <v>40000000</v>
      </c>
    </row>
    <row r="4" spans="4:18">
      <c r="D4" s="69" t="s">
        <v>16</v>
      </c>
      <c r="E4" s="72">
        <f>34500000*4</f>
        <v>138000000</v>
      </c>
      <c r="F4" s="68" t="s">
        <v>843</v>
      </c>
      <c r="H4" s="21"/>
      <c r="I4" s="69" t="s">
        <v>16</v>
      </c>
      <c r="J4" s="75">
        <f>O4</f>
        <v>115499.99999999999</v>
      </c>
      <c r="K4" s="56" t="s">
        <v>823</v>
      </c>
      <c r="N4" s="78" t="s">
        <v>824</v>
      </c>
      <c r="O4" s="79">
        <f>O3*0.7</f>
        <v>115499.99999999999</v>
      </c>
      <c r="R4" s="21">
        <f>R3/4840</f>
        <v>8264.4628099173551</v>
      </c>
    </row>
    <row r="5" spans="4:18">
      <c r="D5" s="69" t="s">
        <v>41</v>
      </c>
      <c r="E5" s="72">
        <f>E4*G2</f>
        <v>2020734000</v>
      </c>
      <c r="I5" s="69" t="s">
        <v>41</v>
      </c>
      <c r="J5" s="72">
        <f>J4*J2</f>
        <v>8185729174.8491478</v>
      </c>
      <c r="M5" s="11"/>
      <c r="N5" s="25"/>
      <c r="O5" s="24"/>
    </row>
    <row r="6" spans="4:18">
      <c r="D6" s="73" t="s">
        <v>841</v>
      </c>
      <c r="E6" s="69">
        <v>1500</v>
      </c>
      <c r="J6" s="2"/>
    </row>
    <row r="7" spans="4:18">
      <c r="D7" s="73" t="s">
        <v>842</v>
      </c>
      <c r="E7" s="80">
        <f>E6*F20</f>
        <v>2437645682.4226499</v>
      </c>
    </row>
    <row r="8" spans="4:18">
      <c r="D8" s="70" t="s">
        <v>833</v>
      </c>
      <c r="E8" s="74">
        <f>E7+E5</f>
        <v>4458379682.4226494</v>
      </c>
    </row>
    <row r="9" spans="4:18">
      <c r="D9" s="69"/>
      <c r="E9" s="69"/>
    </row>
    <row r="10" spans="4:18" ht="15.75" thickBot="1"/>
    <row r="11" spans="4:18" ht="15.75" thickBot="1">
      <c r="D11" s="94" t="s">
        <v>17</v>
      </c>
      <c r="E11" s="95"/>
      <c r="F11" s="96"/>
      <c r="G11" s="12"/>
      <c r="H11" s="94" t="s">
        <v>18</v>
      </c>
      <c r="I11" s="95"/>
      <c r="J11" s="96"/>
    </row>
    <row r="12" spans="4:18">
      <c r="D12" s="13" t="s">
        <v>13</v>
      </c>
      <c r="E12" s="14" t="s">
        <v>19</v>
      </c>
      <c r="F12" s="15" t="s">
        <v>20</v>
      </c>
      <c r="G12" s="12"/>
      <c r="H12" s="13" t="s">
        <v>13</v>
      </c>
      <c r="I12" s="14" t="s">
        <v>19</v>
      </c>
      <c r="J12" s="15" t="s">
        <v>20</v>
      </c>
    </row>
    <row r="13" spans="4:18" ht="15.75" thickBot="1">
      <c r="D13" s="59">
        <f>E19*10.7639</f>
        <v>1115404.401384</v>
      </c>
      <c r="E13" s="16">
        <v>1700</v>
      </c>
      <c r="F13" s="17">
        <f>E13*D13</f>
        <v>1896187482.3527999</v>
      </c>
      <c r="G13" s="12"/>
      <c r="H13" s="59">
        <f>E21*10.7639</f>
        <v>509692.72023109999</v>
      </c>
      <c r="I13" s="16">
        <v>1400</v>
      </c>
      <c r="J13" s="17">
        <f>I13*H13</f>
        <v>713569808.32353997</v>
      </c>
      <c r="L13" s="11" t="s">
        <v>21</v>
      </c>
      <c r="M13" s="18">
        <f>J13+F13</f>
        <v>2609757290.6763401</v>
      </c>
    </row>
    <row r="14" spans="4:18">
      <c r="D14" s="1" t="s">
        <v>22</v>
      </c>
      <c r="E14" s="1" t="s">
        <v>23</v>
      </c>
      <c r="H14" s="1" t="s">
        <v>22</v>
      </c>
      <c r="I14" s="1" t="s">
        <v>23</v>
      </c>
      <c r="L14" s="11" t="s">
        <v>42</v>
      </c>
    </row>
    <row r="15" spans="4:18">
      <c r="M15" s="18">
        <f>M13</f>
        <v>2609757290.6763401</v>
      </c>
      <c r="O15" s="1" t="s">
        <v>3</v>
      </c>
      <c r="P15" s="18">
        <f>J5</f>
        <v>8185729174.8491478</v>
      </c>
    </row>
    <row r="16" spans="4:18">
      <c r="K16" s="1">
        <v>7.0000000000000007E-2</v>
      </c>
      <c r="L16" s="1" t="s">
        <v>24</v>
      </c>
      <c r="M16" s="81">
        <f>$M$15*K16</f>
        <v>182683010.34734383</v>
      </c>
      <c r="O16" s="1" t="s">
        <v>4</v>
      </c>
      <c r="P16" s="18">
        <f>M13</f>
        <v>2609757290.6763401</v>
      </c>
    </row>
    <row r="17" spans="4:19">
      <c r="K17" s="1">
        <v>0.09</v>
      </c>
      <c r="L17" s="1" t="s">
        <v>25</v>
      </c>
      <c r="M17" s="18">
        <f t="shared" ref="M17:M18" si="0">$M$15*K17</f>
        <v>234878156.16087061</v>
      </c>
      <c r="O17" s="1" t="s">
        <v>5</v>
      </c>
      <c r="P17" s="18">
        <f>M20</f>
        <v>548049031.04203141</v>
      </c>
    </row>
    <row r="18" spans="4:19">
      <c r="E18" s="11" t="s">
        <v>12</v>
      </c>
      <c r="F18" s="11" t="s">
        <v>22</v>
      </c>
      <c r="K18" s="1">
        <v>0.05</v>
      </c>
      <c r="L18" s="1" t="s">
        <v>26</v>
      </c>
      <c r="M18" s="18">
        <f t="shared" si="0"/>
        <v>130487864.53381701</v>
      </c>
    </row>
    <row r="19" spans="4:19">
      <c r="D19" s="11" t="s">
        <v>27</v>
      </c>
      <c r="E19" s="23">
        <v>103624.56</v>
      </c>
      <c r="F19" s="18">
        <f>E19*10.7639</f>
        <v>1115404.401384</v>
      </c>
      <c r="G19" s="58">
        <v>1.5235000000000001</v>
      </c>
      <c r="H19" s="21"/>
    </row>
    <row r="20" spans="4:19">
      <c r="D20" s="11" t="s">
        <v>28</v>
      </c>
      <c r="E20" s="23">
        <v>190561.79300000001</v>
      </c>
      <c r="F20" s="18">
        <f>F19+F21</f>
        <v>1625097.1216151</v>
      </c>
      <c r="L20" s="1" t="s">
        <v>29</v>
      </c>
      <c r="M20" s="18">
        <f>M18+M17+M16</f>
        <v>548049031.04203141</v>
      </c>
      <c r="O20" s="1" t="s">
        <v>6</v>
      </c>
      <c r="P20" s="18">
        <f>SUM(P15:P17)</f>
        <v>11343535496.56752</v>
      </c>
    </row>
    <row r="21" spans="4:19">
      <c r="D21" s="11" t="s">
        <v>30</v>
      </c>
      <c r="E21" s="23">
        <v>47352.048999999999</v>
      </c>
      <c r="F21" s="18">
        <f>E21*10.7639</f>
        <v>509692.72023109999</v>
      </c>
      <c r="H21" s="21"/>
      <c r="I21" s="12"/>
    </row>
    <row r="22" spans="4:19">
      <c r="D22" s="11"/>
      <c r="O22" s="1" t="s">
        <v>31</v>
      </c>
      <c r="P22" s="18">
        <f>ROUND(P20,(-6))</f>
        <v>11344000000</v>
      </c>
    </row>
    <row r="23" spans="4:19">
      <c r="D23" s="11" t="s">
        <v>40</v>
      </c>
      <c r="E23" s="26">
        <v>121677.811</v>
      </c>
      <c r="F23" s="18">
        <f>E23*10.7639</f>
        <v>1309727.7898229</v>
      </c>
      <c r="O23" s="1" t="s">
        <v>32</v>
      </c>
      <c r="P23" s="18">
        <f>P22*0.85</f>
        <v>9642400000</v>
      </c>
    </row>
    <row r="24" spans="4:19">
      <c r="D24" s="11" t="s">
        <v>47</v>
      </c>
      <c r="E24" s="26">
        <v>12472.101000000001</v>
      </c>
      <c r="F24" s="18">
        <f t="shared" ref="F24:F28" si="1">E24*10.7639</f>
        <v>134248.4479539</v>
      </c>
      <c r="O24" s="1" t="s">
        <v>33</v>
      </c>
      <c r="P24" s="18">
        <f>P22*0.75</f>
        <v>8508000000</v>
      </c>
    </row>
    <row r="25" spans="4:19">
      <c r="D25" s="11" t="s">
        <v>46</v>
      </c>
      <c r="E25" s="26">
        <v>28999.019</v>
      </c>
      <c r="F25" s="18">
        <f t="shared" si="1"/>
        <v>312142.5406141</v>
      </c>
    </row>
    <row r="26" spans="4:19">
      <c r="D26" s="56" t="s">
        <v>821</v>
      </c>
      <c r="E26" s="1">
        <v>12758.959000000001</v>
      </c>
    </row>
    <row r="27" spans="4:19">
      <c r="D27" s="11" t="s">
        <v>44</v>
      </c>
      <c r="E27" s="26"/>
      <c r="F27" s="21">
        <f t="shared" si="1"/>
        <v>0</v>
      </c>
    </row>
    <row r="28" spans="4:19">
      <c r="D28" s="11" t="s">
        <v>45</v>
      </c>
      <c r="E28" s="26">
        <v>2036.7339999999999</v>
      </c>
      <c r="F28" s="21">
        <f t="shared" si="1"/>
        <v>21923.2011026</v>
      </c>
      <c r="G28" s="57"/>
    </row>
    <row r="30" spans="4:19">
      <c r="D30" s="11" t="s">
        <v>820</v>
      </c>
      <c r="E30" s="1">
        <v>701.33500000000004</v>
      </c>
      <c r="I30" s="22"/>
    </row>
    <row r="31" spans="4:19">
      <c r="D31" s="11" t="s">
        <v>822</v>
      </c>
      <c r="E31" s="11"/>
      <c r="F31" s="11"/>
    </row>
    <row r="32" spans="4:19">
      <c r="D32" s="28"/>
      <c r="E32" s="12"/>
      <c r="P32" s="22"/>
      <c r="Q32" s="61"/>
      <c r="S32" s="22"/>
    </row>
    <row r="33" spans="4:19">
      <c r="D33" s="28"/>
      <c r="P33" s="21"/>
      <c r="S33" s="21"/>
    </row>
    <row r="34" spans="4:19">
      <c r="D34" s="28"/>
      <c r="P34" s="21"/>
      <c r="S34" s="21"/>
    </row>
    <row r="35" spans="4:19">
      <c r="D35" s="28"/>
      <c r="G35" s="11"/>
      <c r="P35" s="21"/>
      <c r="S35" s="21"/>
    </row>
    <row r="36" spans="4:19">
      <c r="E36" s="12"/>
      <c r="F36" s="12"/>
      <c r="G36" s="11"/>
      <c r="P36" s="12"/>
    </row>
  </sheetData>
  <mergeCells count="2">
    <mergeCell ref="D11:F11"/>
    <mergeCell ref="H11:J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14"/>
  <sheetViews>
    <sheetView zoomScale="145" zoomScaleNormal="145" workbookViewId="0">
      <selection activeCell="H9" sqref="H9"/>
    </sheetView>
  </sheetViews>
  <sheetFormatPr defaultRowHeight="12.75"/>
  <cols>
    <col min="4" max="4" width="21.33203125" bestFit="1" customWidth="1"/>
    <col min="5" max="5" width="11.6640625" customWidth="1"/>
  </cols>
  <sheetData>
    <row r="5" spans="4:6" ht="13.5" thickBot="1"/>
    <row r="6" spans="4:6" ht="39" thickBot="1">
      <c r="D6" s="62" t="s">
        <v>830</v>
      </c>
      <c r="E6" s="63" t="s">
        <v>831</v>
      </c>
      <c r="F6" s="63" t="s">
        <v>832</v>
      </c>
    </row>
    <row r="7" spans="4:6" ht="13.5" thickBot="1">
      <c r="D7" s="64" t="s">
        <v>805</v>
      </c>
      <c r="E7" s="65" t="s">
        <v>839</v>
      </c>
      <c r="F7" s="66">
        <v>126</v>
      </c>
    </row>
    <row r="8" spans="4:6" ht="13.5" thickBot="1">
      <c r="D8" s="64" t="s">
        <v>806</v>
      </c>
      <c r="E8" s="65" t="s">
        <v>839</v>
      </c>
      <c r="F8" s="66">
        <v>126</v>
      </c>
    </row>
    <row r="9" spans="4:6" ht="13.5" thickBot="1">
      <c r="D9" s="64" t="s">
        <v>834</v>
      </c>
      <c r="E9" s="65" t="s">
        <v>839</v>
      </c>
      <c r="F9" s="66">
        <v>126</v>
      </c>
    </row>
    <row r="10" spans="4:6" ht="13.5" thickBot="1">
      <c r="D10" s="64" t="s">
        <v>835</v>
      </c>
      <c r="E10" s="65" t="s">
        <v>839</v>
      </c>
      <c r="F10" s="66">
        <v>126</v>
      </c>
    </row>
    <row r="11" spans="4:6" ht="13.5" thickBot="1">
      <c r="D11" s="64" t="s">
        <v>836</v>
      </c>
      <c r="E11" s="65" t="s">
        <v>839</v>
      </c>
      <c r="F11" s="66">
        <v>126</v>
      </c>
    </row>
    <row r="12" spans="4:6" ht="13.5" thickBot="1">
      <c r="D12" s="64" t="s">
        <v>837</v>
      </c>
      <c r="E12" s="65" t="s">
        <v>839</v>
      </c>
      <c r="F12" s="66">
        <v>62</v>
      </c>
    </row>
    <row r="13" spans="4:6" ht="13.5" thickBot="1">
      <c r="D13" s="64" t="s">
        <v>838</v>
      </c>
      <c r="E13" s="65" t="s">
        <v>840</v>
      </c>
      <c r="F13" s="66">
        <v>59</v>
      </c>
    </row>
    <row r="14" spans="4:6" ht="13.5" thickBot="1">
      <c r="D14" s="97" t="s">
        <v>833</v>
      </c>
      <c r="E14" s="98"/>
      <c r="F14" s="67">
        <f>SUM(F7:F12)</f>
        <v>692</v>
      </c>
    </row>
  </sheetData>
  <mergeCells count="1">
    <mergeCell ref="D14:E14"/>
  </mergeCells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Inventory</vt:lpstr>
      <vt:lpstr>Pivot</vt:lpstr>
      <vt:lpstr>Inventory calculation</vt:lpstr>
      <vt:lpstr>Civil work</vt:lpstr>
      <vt:lpstr>Sheet1</vt:lpstr>
      <vt:lpstr>Inventory!Print_Area</vt:lpstr>
      <vt:lpstr>Inventory!Print_Titles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20231017_Inventory list _TARC KN_1_Distributed.xlsx</dc:title>
  <dc:creator>Rakesh Seth</dc:creator>
  <cp:lastModifiedBy>Deepak Singh</cp:lastModifiedBy>
  <dcterms:created xsi:type="dcterms:W3CDTF">2024-03-11T07:04:31Z</dcterms:created>
  <dcterms:modified xsi:type="dcterms:W3CDTF">2024-05-08T12:47:32Z</dcterms:modified>
</cp:coreProperties>
</file>