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4" i="1" l="1"/>
  <c r="D34" i="1"/>
</calcChain>
</file>

<file path=xl/sharedStrings.xml><?xml version="1.0" encoding="utf-8"?>
<sst xmlns="http://schemas.openxmlformats.org/spreadsheetml/2006/main" count="90" uniqueCount="67">
  <si>
    <t>Sum of Val.in rep.cur.</t>
  </si>
  <si>
    <t>Order</t>
  </si>
  <si>
    <t>CO Object Name</t>
  </si>
  <si>
    <t>Total</t>
  </si>
  <si>
    <t>40001397</t>
  </si>
  <si>
    <t>U501-Land &amp; Infrastructure</t>
  </si>
  <si>
    <t>40001408</t>
  </si>
  <si>
    <t>U501-Roll Coolant &amp; Hydraulic unit</t>
  </si>
  <si>
    <t>40001409</t>
  </si>
  <si>
    <t>U501-Lab Equipment</t>
  </si>
  <si>
    <t>40001410</t>
  </si>
  <si>
    <t>U501-Caster (Degassing &amp; Equipment)</t>
  </si>
  <si>
    <t>40001411</t>
  </si>
  <si>
    <t>U501-IT &amp; Computre</t>
  </si>
  <si>
    <t>40001413</t>
  </si>
  <si>
    <t>U501-Preliminary Exp</t>
  </si>
  <si>
    <t>40001420</t>
  </si>
  <si>
    <t>U501-Land Cleaning &amp; Filling</t>
  </si>
  <si>
    <t>40001421</t>
  </si>
  <si>
    <t>U501-Adm/Guest House/Security/Canteen</t>
  </si>
  <si>
    <t>40001422</t>
  </si>
  <si>
    <t>U501-Landscapping &amp; Lighting</t>
  </si>
  <si>
    <t>40001423</t>
  </si>
  <si>
    <t>U501-Repairing of Existing Sheds &amp; Build</t>
  </si>
  <si>
    <t>40001425</t>
  </si>
  <si>
    <t>U501-New Shed Extension (25000 SqFt App)</t>
  </si>
  <si>
    <t>40001427</t>
  </si>
  <si>
    <t>U501-Achenbach Foil Mill/ Seperator / Re</t>
  </si>
  <si>
    <t>40001428</t>
  </si>
  <si>
    <t>U501-Hydrolic &amp; Roll Colant &amp; Distributi</t>
  </si>
  <si>
    <t>40001429</t>
  </si>
  <si>
    <t>U501-Electrical Works (Ht -Lt, Commision</t>
  </si>
  <si>
    <t>40001430</t>
  </si>
  <si>
    <t>U501-Auto Gauge Control &amp; Strip Flatness</t>
  </si>
  <si>
    <t>40001431</t>
  </si>
  <si>
    <t>U501-Compressed Air System</t>
  </si>
  <si>
    <t>40001432</t>
  </si>
  <si>
    <t>U501-All Utility Setup</t>
  </si>
  <si>
    <t>40001433</t>
  </si>
  <si>
    <t>U501-Material &amp; Packing Handling Equipme</t>
  </si>
  <si>
    <t>40001434</t>
  </si>
  <si>
    <t>U501-Annealing Furnace &amp; Charger</t>
  </si>
  <si>
    <t>40001435</t>
  </si>
  <si>
    <t>U501-Cons. &amp; Lub</t>
  </si>
  <si>
    <t>40001436</t>
  </si>
  <si>
    <t>U501-Roll Grinder</t>
  </si>
  <si>
    <t>40001437</t>
  </si>
  <si>
    <t>U501-Revamp of Rotomac Coating Machine</t>
  </si>
  <si>
    <t>40001439</t>
  </si>
  <si>
    <t>U501-Co2</t>
  </si>
  <si>
    <t>40001441</t>
  </si>
  <si>
    <t>U501-Consulatancy &amp; Retainer Ship Cost</t>
  </si>
  <si>
    <t>40001471</t>
  </si>
  <si>
    <t>U501-Electrical works (HT, LT, Commissio</t>
  </si>
  <si>
    <t>40001473</t>
  </si>
  <si>
    <t>U501-Utility (Pum house, compressor, cra</t>
  </si>
  <si>
    <t>40001474</t>
  </si>
  <si>
    <t>U501-Edge Slitter</t>
  </si>
  <si>
    <t>40001475</t>
  </si>
  <si>
    <t>U501-Annealing Furnace &amp; Charge</t>
  </si>
  <si>
    <t>40001541</t>
  </si>
  <si>
    <t>U501-CRM Cold Rolling Mill</t>
  </si>
  <si>
    <t>Grand Total</t>
  </si>
  <si>
    <t>Data Receive from SAP</t>
  </si>
  <si>
    <t>Total Addition for the year 2023-2024</t>
  </si>
  <si>
    <t>Data Receive from TALLY SYSTEM</t>
  </si>
  <si>
    <t>U501-Solar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</si>
</sst>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4" xfId="0" applyFont="1" applyBorder="1" applyAlignment="1">
      <alignment vertical="top"/>
    </xf>
    <xf numFmtId="43" fontId="3" fillId="0" borderId="4" xfId="1" applyFont="1" applyBorder="1" applyAlignment="1">
      <alignment vertical="top"/>
    </xf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3" fontId="0" fillId="0" borderId="4" xfId="1" applyFont="1" applyBorder="1"/>
    <xf numFmtId="0" fontId="3" fillId="0" borderId="4" xfId="0" applyFont="1" applyFill="1" applyBorder="1" applyAlignment="1">
      <alignment vertical="top"/>
    </xf>
    <xf numFmtId="43" fontId="0" fillId="0" borderId="4" xfId="0" applyNumberFormat="1" applyBorder="1"/>
    <xf numFmtId="43" fontId="2" fillId="0" borderId="4" xfId="0" applyNumberFormat="1" applyFont="1" applyBorder="1"/>
    <xf numFmtId="43" fontId="3" fillId="0" borderId="5" xfId="1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0" fillId="0" borderId="7" xfId="0" applyBorder="1"/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abSelected="1" workbookViewId="0">
      <selection activeCell="F1" sqref="F1:I1"/>
    </sheetView>
  </sheetViews>
  <sheetFormatPr defaultRowHeight="15" x14ac:dyDescent="0.25"/>
  <cols>
    <col min="2" max="2" width="21" customWidth="1"/>
    <col min="3" max="3" width="34" customWidth="1"/>
    <col min="4" max="4" width="29.140625" customWidth="1"/>
    <col min="6" max="6" width="11.140625" customWidth="1"/>
    <col min="7" max="7" width="34.7109375" customWidth="1"/>
    <col min="8" max="8" width="14.85546875" customWidth="1"/>
    <col min="9" max="9" width="17.5703125" customWidth="1"/>
  </cols>
  <sheetData>
    <row r="1" spans="2:9" x14ac:dyDescent="0.25">
      <c r="B1" s="4" t="s">
        <v>63</v>
      </c>
      <c r="C1" s="5"/>
      <c r="D1" s="6"/>
      <c r="F1" s="17" t="s">
        <v>65</v>
      </c>
      <c r="G1" s="18"/>
      <c r="H1" s="18"/>
      <c r="I1" s="18"/>
    </row>
    <row r="2" spans="2:9" x14ac:dyDescent="0.25">
      <c r="B2" s="1" t="s">
        <v>0</v>
      </c>
      <c r="C2" s="1"/>
      <c r="D2" s="1"/>
    </row>
    <row r="3" spans="2:9" x14ac:dyDescent="0.25">
      <c r="B3" s="1" t="s">
        <v>1</v>
      </c>
      <c r="C3" s="1" t="s">
        <v>2</v>
      </c>
      <c r="D3" s="1" t="s">
        <v>3</v>
      </c>
      <c r="F3" s="1" t="s">
        <v>1</v>
      </c>
      <c r="G3" s="1" t="s">
        <v>2</v>
      </c>
      <c r="H3" s="1" t="s">
        <v>3</v>
      </c>
      <c r="I3" s="8" t="s">
        <v>62</v>
      </c>
    </row>
    <row r="4" spans="2:9" x14ac:dyDescent="0.25">
      <c r="B4" s="1" t="s">
        <v>4</v>
      </c>
      <c r="C4" s="1" t="s">
        <v>5</v>
      </c>
      <c r="D4" s="2">
        <v>5579477.290000001</v>
      </c>
      <c r="F4" s="3"/>
      <c r="G4" s="3"/>
      <c r="H4" s="7"/>
      <c r="I4" s="9">
        <f>D4+H4</f>
        <v>5579477.290000001</v>
      </c>
    </row>
    <row r="5" spans="2:9" x14ac:dyDescent="0.25">
      <c r="B5" s="1" t="s">
        <v>6</v>
      </c>
      <c r="C5" s="1" t="s">
        <v>7</v>
      </c>
      <c r="D5" s="2">
        <v>285528.45</v>
      </c>
      <c r="F5" s="3"/>
      <c r="G5" s="3"/>
      <c r="H5" s="7"/>
      <c r="I5" s="9">
        <f t="shared" ref="I5:I34" si="0">D5+H5</f>
        <v>285528.45</v>
      </c>
    </row>
    <row r="6" spans="2:9" x14ac:dyDescent="0.25">
      <c r="B6" s="1" t="s">
        <v>8</v>
      </c>
      <c r="C6" s="1" t="s">
        <v>9</v>
      </c>
      <c r="D6" s="2">
        <v>464271.01</v>
      </c>
      <c r="F6" s="3"/>
      <c r="G6" s="3"/>
      <c r="H6" s="7"/>
      <c r="I6" s="9">
        <f t="shared" si="0"/>
        <v>464271.01</v>
      </c>
    </row>
    <row r="7" spans="2:9" x14ac:dyDescent="0.25">
      <c r="B7" s="1" t="s">
        <v>10</v>
      </c>
      <c r="C7" s="1" t="s">
        <v>11</v>
      </c>
      <c r="D7" s="2">
        <v>207271</v>
      </c>
      <c r="F7" s="3"/>
      <c r="G7" s="3"/>
      <c r="H7" s="7"/>
      <c r="I7" s="9">
        <f t="shared" si="0"/>
        <v>207271</v>
      </c>
    </row>
    <row r="8" spans="2:9" x14ac:dyDescent="0.25">
      <c r="B8" s="1" t="s">
        <v>12</v>
      </c>
      <c r="C8" s="1" t="s">
        <v>13</v>
      </c>
      <c r="D8" s="2">
        <v>874633.69000000006</v>
      </c>
      <c r="F8" s="1" t="s">
        <v>12</v>
      </c>
      <c r="G8" s="1" t="s">
        <v>13</v>
      </c>
      <c r="H8" s="7">
        <v>693698</v>
      </c>
      <c r="I8" s="9">
        <f t="shared" si="0"/>
        <v>1568331.69</v>
      </c>
    </row>
    <row r="9" spans="2:9" x14ac:dyDescent="0.25">
      <c r="B9" s="1" t="s">
        <v>14</v>
      </c>
      <c r="C9" s="1" t="s">
        <v>15</v>
      </c>
      <c r="D9" s="2">
        <v>22301599.780000001</v>
      </c>
      <c r="F9" s="3"/>
      <c r="G9" s="3"/>
      <c r="H9" s="7"/>
      <c r="I9" s="9">
        <f t="shared" si="0"/>
        <v>22301599.780000001</v>
      </c>
    </row>
    <row r="10" spans="2:9" x14ac:dyDescent="0.25">
      <c r="B10" s="1" t="s">
        <v>16</v>
      </c>
      <c r="C10" s="1" t="s">
        <v>17</v>
      </c>
      <c r="D10" s="2">
        <v>8966938.5499999989</v>
      </c>
      <c r="F10" s="1" t="s">
        <v>16</v>
      </c>
      <c r="G10" s="1" t="s">
        <v>17</v>
      </c>
      <c r="H10" s="7">
        <v>4310120</v>
      </c>
      <c r="I10" s="9">
        <f t="shared" si="0"/>
        <v>13277058.549999999</v>
      </c>
    </row>
    <row r="11" spans="2:9" x14ac:dyDescent="0.25">
      <c r="B11" s="1" t="s">
        <v>18</v>
      </c>
      <c r="C11" s="1" t="s">
        <v>19</v>
      </c>
      <c r="D11" s="2">
        <v>19441216.52999999</v>
      </c>
      <c r="F11" s="1" t="s">
        <v>18</v>
      </c>
      <c r="G11" s="1" t="s">
        <v>19</v>
      </c>
      <c r="H11" s="7">
        <v>13258236</v>
      </c>
      <c r="I11" s="9">
        <f t="shared" si="0"/>
        <v>32699452.52999999</v>
      </c>
    </row>
    <row r="12" spans="2:9" x14ac:dyDescent="0.25">
      <c r="B12" s="1" t="s">
        <v>20</v>
      </c>
      <c r="C12" s="1" t="s">
        <v>21</v>
      </c>
      <c r="D12" s="2">
        <v>2272592.58</v>
      </c>
      <c r="F12" s="3"/>
      <c r="G12" s="3"/>
      <c r="H12" s="7"/>
      <c r="I12" s="9">
        <f t="shared" si="0"/>
        <v>2272592.58</v>
      </c>
    </row>
    <row r="13" spans="2:9" x14ac:dyDescent="0.25">
      <c r="B13" s="1" t="s">
        <v>22</v>
      </c>
      <c r="C13" s="1" t="s">
        <v>23</v>
      </c>
      <c r="D13" s="2">
        <v>57660959.350000001</v>
      </c>
      <c r="F13" s="1" t="s">
        <v>22</v>
      </c>
      <c r="G13" s="1" t="s">
        <v>23</v>
      </c>
      <c r="H13" s="7">
        <v>26011878</v>
      </c>
      <c r="I13" s="9">
        <f t="shared" si="0"/>
        <v>83672837.349999994</v>
      </c>
    </row>
    <row r="14" spans="2:9" x14ac:dyDescent="0.25">
      <c r="B14" s="1" t="s">
        <v>24</v>
      </c>
      <c r="C14" s="1" t="s">
        <v>25</v>
      </c>
      <c r="D14" s="2">
        <v>2291225.5399999996</v>
      </c>
      <c r="F14" s="3"/>
      <c r="G14" s="3"/>
      <c r="H14" s="7"/>
      <c r="I14" s="9">
        <f t="shared" si="0"/>
        <v>2291225.5399999996</v>
      </c>
    </row>
    <row r="15" spans="2:9" x14ac:dyDescent="0.25">
      <c r="B15" s="1" t="s">
        <v>26</v>
      </c>
      <c r="C15" s="1" t="s">
        <v>27</v>
      </c>
      <c r="D15" s="2">
        <v>18337936.890000001</v>
      </c>
      <c r="F15" s="1" t="s">
        <v>26</v>
      </c>
      <c r="G15" s="1" t="s">
        <v>27</v>
      </c>
      <c r="H15" s="7">
        <v>3903090</v>
      </c>
      <c r="I15" s="9">
        <f t="shared" si="0"/>
        <v>22241026.890000001</v>
      </c>
    </row>
    <row r="16" spans="2:9" x14ac:dyDescent="0.25">
      <c r="B16" s="1" t="s">
        <v>28</v>
      </c>
      <c r="C16" s="1" t="s">
        <v>29</v>
      </c>
      <c r="D16" s="2">
        <v>718065.14999999991</v>
      </c>
      <c r="F16" s="3"/>
      <c r="G16" s="3"/>
      <c r="H16" s="7"/>
      <c r="I16" s="9">
        <f t="shared" si="0"/>
        <v>718065.14999999991</v>
      </c>
    </row>
    <row r="17" spans="2:9" x14ac:dyDescent="0.25">
      <c r="B17" s="1" t="s">
        <v>30</v>
      </c>
      <c r="C17" s="1" t="s">
        <v>31</v>
      </c>
      <c r="D17" s="2">
        <v>53523061.229999989</v>
      </c>
      <c r="F17" s="1" t="s">
        <v>30</v>
      </c>
      <c r="G17" s="1" t="s">
        <v>31</v>
      </c>
      <c r="H17" s="7">
        <v>644789</v>
      </c>
      <c r="I17" s="9">
        <f t="shared" si="0"/>
        <v>54167850.229999989</v>
      </c>
    </row>
    <row r="18" spans="2:9" x14ac:dyDescent="0.25">
      <c r="B18" s="1" t="s">
        <v>32</v>
      </c>
      <c r="C18" s="1" t="s">
        <v>33</v>
      </c>
      <c r="D18" s="2">
        <v>57582.25</v>
      </c>
      <c r="F18" s="3"/>
      <c r="G18" s="3"/>
      <c r="H18" s="7"/>
      <c r="I18" s="9">
        <f t="shared" si="0"/>
        <v>57582.25</v>
      </c>
    </row>
    <row r="19" spans="2:9" x14ac:dyDescent="0.25">
      <c r="B19" s="1" t="s">
        <v>34</v>
      </c>
      <c r="C19" s="1" t="s">
        <v>35</v>
      </c>
      <c r="D19" s="2">
        <v>293861.96999999997</v>
      </c>
      <c r="F19" s="3"/>
      <c r="G19" s="3"/>
      <c r="H19" s="7"/>
      <c r="I19" s="9">
        <f t="shared" si="0"/>
        <v>293861.96999999997</v>
      </c>
    </row>
    <row r="20" spans="2:9" x14ac:dyDescent="0.25">
      <c r="B20" s="1" t="s">
        <v>36</v>
      </c>
      <c r="C20" s="1" t="s">
        <v>37</v>
      </c>
      <c r="D20" s="2">
        <v>14990407.680000003</v>
      </c>
      <c r="F20" s="1" t="s">
        <v>36</v>
      </c>
      <c r="G20" s="1" t="s">
        <v>37</v>
      </c>
      <c r="H20" s="7">
        <v>1144697</v>
      </c>
      <c r="I20" s="9">
        <f t="shared" si="0"/>
        <v>16135104.680000003</v>
      </c>
    </row>
    <row r="21" spans="2:9" x14ac:dyDescent="0.25">
      <c r="B21" s="1" t="s">
        <v>38</v>
      </c>
      <c r="C21" s="1" t="s">
        <v>39</v>
      </c>
      <c r="D21" s="2">
        <v>2487433.5</v>
      </c>
      <c r="F21" s="3"/>
      <c r="G21" s="3"/>
      <c r="H21" s="7"/>
      <c r="I21" s="9">
        <f t="shared" si="0"/>
        <v>2487433.5</v>
      </c>
    </row>
    <row r="22" spans="2:9" x14ac:dyDescent="0.25">
      <c r="B22" s="1" t="s">
        <v>40</v>
      </c>
      <c r="C22" s="1" t="s">
        <v>41</v>
      </c>
      <c r="D22" s="2">
        <v>7045300.75</v>
      </c>
      <c r="F22" s="1" t="s">
        <v>40</v>
      </c>
      <c r="G22" s="1" t="s">
        <v>41</v>
      </c>
      <c r="H22" s="7">
        <v>6800000</v>
      </c>
      <c r="I22" s="9">
        <f t="shared" si="0"/>
        <v>13845300.75</v>
      </c>
    </row>
    <row r="23" spans="2:9" x14ac:dyDescent="0.25">
      <c r="B23" s="1" t="s">
        <v>42</v>
      </c>
      <c r="C23" s="1" t="s">
        <v>43</v>
      </c>
      <c r="D23" s="2">
        <v>11410049.669999994</v>
      </c>
      <c r="F23" s="1" t="s">
        <v>42</v>
      </c>
      <c r="G23" s="1" t="s">
        <v>43</v>
      </c>
      <c r="H23" s="7">
        <v>1106705</v>
      </c>
      <c r="I23" s="9">
        <f t="shared" si="0"/>
        <v>12516754.669999994</v>
      </c>
    </row>
    <row r="24" spans="2:9" x14ac:dyDescent="0.25">
      <c r="B24" s="1" t="s">
        <v>44</v>
      </c>
      <c r="C24" s="1" t="s">
        <v>45</v>
      </c>
      <c r="D24" s="2">
        <v>2049218.17</v>
      </c>
      <c r="F24" s="3"/>
      <c r="G24" s="3"/>
      <c r="H24" s="7"/>
      <c r="I24" s="9">
        <f t="shared" si="0"/>
        <v>2049218.17</v>
      </c>
    </row>
    <row r="25" spans="2:9" x14ac:dyDescent="0.25">
      <c r="B25" s="1" t="s">
        <v>46</v>
      </c>
      <c r="C25" s="1" t="s">
        <v>47</v>
      </c>
      <c r="D25" s="2">
        <v>189281.01000000004</v>
      </c>
      <c r="F25" s="3"/>
      <c r="G25" s="3"/>
      <c r="H25" s="7"/>
      <c r="I25" s="9">
        <f t="shared" si="0"/>
        <v>189281.01000000004</v>
      </c>
    </row>
    <row r="26" spans="2:9" x14ac:dyDescent="0.25">
      <c r="B26" s="1" t="s">
        <v>48</v>
      </c>
      <c r="C26" s="1" t="s">
        <v>49</v>
      </c>
      <c r="D26" s="2">
        <v>9845108</v>
      </c>
      <c r="F26" s="3"/>
      <c r="G26" s="3"/>
      <c r="H26" s="7"/>
      <c r="I26" s="9">
        <f t="shared" si="0"/>
        <v>9845108</v>
      </c>
    </row>
    <row r="27" spans="2:9" x14ac:dyDescent="0.25">
      <c r="B27" s="1" t="s">
        <v>50</v>
      </c>
      <c r="C27" s="1" t="s">
        <v>51</v>
      </c>
      <c r="D27" s="2">
        <v>2879828</v>
      </c>
      <c r="F27" s="1" t="s">
        <v>50</v>
      </c>
      <c r="G27" s="1" t="s">
        <v>51</v>
      </c>
      <c r="H27" s="7">
        <v>2879828</v>
      </c>
      <c r="I27" s="9">
        <f t="shared" si="0"/>
        <v>5759656</v>
      </c>
    </row>
    <row r="28" spans="2:9" x14ac:dyDescent="0.25">
      <c r="B28" s="1" t="s">
        <v>52</v>
      </c>
      <c r="C28" s="1" t="s">
        <v>53</v>
      </c>
      <c r="D28" s="2">
        <v>1360644.58</v>
      </c>
      <c r="F28" s="3"/>
      <c r="G28" s="3"/>
      <c r="H28" s="7"/>
      <c r="I28" s="9">
        <f t="shared" si="0"/>
        <v>1360644.58</v>
      </c>
    </row>
    <row r="29" spans="2:9" x14ac:dyDescent="0.25">
      <c r="B29" s="1" t="s">
        <v>54</v>
      </c>
      <c r="C29" s="1" t="s">
        <v>55</v>
      </c>
      <c r="D29" s="2">
        <v>2598838.5</v>
      </c>
      <c r="F29" s="3"/>
      <c r="G29" s="3"/>
      <c r="H29" s="7"/>
      <c r="I29" s="9">
        <f t="shared" si="0"/>
        <v>2598838.5</v>
      </c>
    </row>
    <row r="30" spans="2:9" x14ac:dyDescent="0.25">
      <c r="B30" s="1" t="s">
        <v>56</v>
      </c>
      <c r="C30" s="1" t="s">
        <v>57</v>
      </c>
      <c r="D30" s="2">
        <v>49073.84</v>
      </c>
      <c r="F30" s="3"/>
      <c r="G30" s="3"/>
      <c r="H30" s="7"/>
      <c r="I30" s="9">
        <f t="shared" si="0"/>
        <v>49073.84</v>
      </c>
    </row>
    <row r="31" spans="2:9" x14ac:dyDescent="0.25">
      <c r="B31" s="1" t="s">
        <v>58</v>
      </c>
      <c r="C31" s="1" t="s">
        <v>59</v>
      </c>
      <c r="D31" s="2">
        <v>157185</v>
      </c>
      <c r="F31" s="3"/>
      <c r="G31" s="3"/>
      <c r="H31" s="7"/>
      <c r="I31" s="9">
        <f t="shared" si="0"/>
        <v>157185</v>
      </c>
    </row>
    <row r="32" spans="2:9" x14ac:dyDescent="0.25">
      <c r="B32" s="1" t="s">
        <v>60</v>
      </c>
      <c r="C32" s="1" t="s">
        <v>61</v>
      </c>
      <c r="D32" s="2">
        <v>15001.2</v>
      </c>
      <c r="F32" s="3"/>
      <c r="G32" s="3"/>
      <c r="H32" s="7"/>
      <c r="I32" s="9">
        <f t="shared" si="0"/>
        <v>15001.2</v>
      </c>
    </row>
    <row r="33" spans="2:9" ht="15.75" thickBot="1" x14ac:dyDescent="0.3">
      <c r="B33" s="12"/>
      <c r="C33" s="12"/>
      <c r="D33" s="2"/>
      <c r="F33" s="1">
        <v>40001412</v>
      </c>
      <c r="G33" s="1" t="s">
        <v>66</v>
      </c>
      <c r="H33" s="7">
        <v>6600000</v>
      </c>
      <c r="I33" s="9">
        <f t="shared" si="0"/>
        <v>6600000</v>
      </c>
    </row>
    <row r="34" spans="2:9" ht="15.75" thickBot="1" x14ac:dyDescent="0.3">
      <c r="B34" s="15" t="s">
        <v>64</v>
      </c>
      <c r="C34" s="16"/>
      <c r="D34" s="11">
        <f>SUM(D4:D32)</f>
        <v>248353591.15999997</v>
      </c>
      <c r="F34" s="3"/>
      <c r="G34" s="3"/>
      <c r="H34" s="2">
        <f>SUM(H4:H33)</f>
        <v>67353041</v>
      </c>
      <c r="I34" s="10">
        <f>SUM(I4:I33)</f>
        <v>315706632.15999991</v>
      </c>
    </row>
    <row r="35" spans="2:9" x14ac:dyDescent="0.25">
      <c r="B35" s="13"/>
      <c r="C35" s="14"/>
      <c r="D35" s="3"/>
      <c r="F35" s="3"/>
      <c r="G35" s="3"/>
      <c r="H35" s="3"/>
    </row>
  </sheetData>
  <mergeCells count="3">
    <mergeCell ref="B1:D1"/>
    <mergeCell ref="B34:C34"/>
    <mergeCell ref="F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2024-05-29T12:01:18Z</dcterms:modified>
</cp:coreProperties>
</file>