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Surveys\ESS DEE Aluminium Mogra\P&amp;M\"/>
    </mc:Choice>
  </mc:AlternateContent>
  <xr:revisionPtr revIDLastSave="0" documentId="13_ncr:1_{28754963-81FD-4D98-8B1D-FEDD2424BAEB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E71" i="2" l="1"/>
  <c r="F71" i="2"/>
  <c r="D71" i="2"/>
  <c r="E93" i="1" l="1"/>
  <c r="G83" i="1"/>
  <c r="G93" i="1" s="1"/>
  <c r="F83" i="1"/>
  <c r="F93" i="1" s="1"/>
</calcChain>
</file>

<file path=xl/sharedStrings.xml><?xml version="1.0" encoding="utf-8"?>
<sst xmlns="http://schemas.openxmlformats.org/spreadsheetml/2006/main" count="842" uniqueCount="178">
  <si>
    <t>57000005</t>
  </si>
  <si>
    <t>0</t>
  </si>
  <si>
    <t>Continuous Casting Machine (CCM-1) 1000 MT/ Month</t>
  </si>
  <si>
    <t>INR</t>
  </si>
  <si>
    <t>369</t>
  </si>
  <si>
    <t>2000023</t>
  </si>
  <si>
    <t>57000007</t>
  </si>
  <si>
    <t>Hardener Tester Big &amp; Small</t>
  </si>
  <si>
    <t>57000028</t>
  </si>
  <si>
    <t>Annealing Furnace for Foil Mill with Rail</t>
  </si>
  <si>
    <t>57000033</t>
  </si>
  <si>
    <t>Continuous Casting Machine (CCM-2)</t>
  </si>
  <si>
    <t/>
  </si>
  <si>
    <t>24000003</t>
  </si>
  <si>
    <t>EOT Crane-35MT</t>
  </si>
  <si>
    <t>99</t>
  </si>
  <si>
    <t>2000005</t>
  </si>
  <si>
    <t>Business Area B121 Flat Rolling Product Division</t>
  </si>
  <si>
    <t>27000003</t>
  </si>
  <si>
    <t>Control Panel</t>
  </si>
  <si>
    <t>100</t>
  </si>
  <si>
    <t>2000006</t>
  </si>
  <si>
    <t>38000004</t>
  </si>
  <si>
    <t>Disel Fire Pump</t>
  </si>
  <si>
    <t>119</t>
  </si>
  <si>
    <t>2000014</t>
  </si>
  <si>
    <t>38000005</t>
  </si>
  <si>
    <t>Pump Motor 15HP</t>
  </si>
  <si>
    <t>38000006</t>
  </si>
  <si>
    <t>Nitrogen Plant</t>
  </si>
  <si>
    <t>38000007</t>
  </si>
  <si>
    <t>Chilling Plant</t>
  </si>
  <si>
    <t>38000008</t>
  </si>
  <si>
    <t>DG 125 KVA</t>
  </si>
  <si>
    <t>56000001</t>
  </si>
  <si>
    <t>Building at Mogra</t>
  </si>
  <si>
    <t>368</t>
  </si>
  <si>
    <t>2000022</t>
  </si>
  <si>
    <t>57000001</t>
  </si>
  <si>
    <t>Air Compressor</t>
  </si>
  <si>
    <t>57000002</t>
  </si>
  <si>
    <t>Air Dryer</t>
  </si>
  <si>
    <t>57000003</t>
  </si>
  <si>
    <t>Weigh Machine</t>
  </si>
  <si>
    <t>57000004</t>
  </si>
  <si>
    <t>Ingot Melting Furnace - 1000 MT/ Month</t>
  </si>
  <si>
    <t>57000006</t>
  </si>
  <si>
    <t>Small Lathe</t>
  </si>
  <si>
    <t>57000008</t>
  </si>
  <si>
    <t>Grinder Twin</t>
  </si>
  <si>
    <t>57000009</t>
  </si>
  <si>
    <t>Tester</t>
  </si>
  <si>
    <t>57000010</t>
  </si>
  <si>
    <t>Compression Tester</t>
  </si>
  <si>
    <t>57000011</t>
  </si>
  <si>
    <t>Spectro Lab</t>
  </si>
  <si>
    <t>57000012</t>
  </si>
  <si>
    <t>Vacuum Cleaner</t>
  </si>
  <si>
    <t>57000013</t>
  </si>
  <si>
    <t>Tensile Tester</t>
  </si>
  <si>
    <t>57000014</t>
  </si>
  <si>
    <t>Roller 4' dia</t>
  </si>
  <si>
    <t>57000015</t>
  </si>
  <si>
    <t>Roller 2' dia</t>
  </si>
  <si>
    <t>57000016</t>
  </si>
  <si>
    <t>Roller 1' dia</t>
  </si>
  <si>
    <t>57000017</t>
  </si>
  <si>
    <t>Old Cooling Bed</t>
  </si>
  <si>
    <t>57000018</t>
  </si>
  <si>
    <t>Stand Pipe</t>
  </si>
  <si>
    <t>57000019</t>
  </si>
  <si>
    <t>Annealing Furnace</t>
  </si>
  <si>
    <t>57000020</t>
  </si>
  <si>
    <t>Annealing Charger with Rail</t>
  </si>
  <si>
    <t>57000021</t>
  </si>
  <si>
    <t>Lathe 15'</t>
  </si>
  <si>
    <t>57000022</t>
  </si>
  <si>
    <t>Lathe 20'</t>
  </si>
  <si>
    <t>57000023</t>
  </si>
  <si>
    <t>Lathe 10'</t>
  </si>
  <si>
    <t>57000024</t>
  </si>
  <si>
    <t>Drill Machine</t>
  </si>
  <si>
    <t>57000025</t>
  </si>
  <si>
    <t>Milling Machine</t>
  </si>
  <si>
    <t>57000026</t>
  </si>
  <si>
    <t>Foil Rolling Mill-R1</t>
  </si>
  <si>
    <t>57000027</t>
  </si>
  <si>
    <t>Foil Separator</t>
  </si>
  <si>
    <t>57000029</t>
  </si>
  <si>
    <t>Rewinder Machine</t>
  </si>
  <si>
    <t>57000030</t>
  </si>
  <si>
    <t>Rolling Oil Filter</t>
  </si>
  <si>
    <t>57000031</t>
  </si>
  <si>
    <t>Boiler With Accs. &amp; Chimney</t>
  </si>
  <si>
    <t>57000032</t>
  </si>
  <si>
    <t>Reciprocal Air Compressor</t>
  </si>
  <si>
    <t>57000034</t>
  </si>
  <si>
    <t>Roll Grinding Machine</t>
  </si>
  <si>
    <t>57000035</t>
  </si>
  <si>
    <t>Cold Rolling Machine</t>
  </si>
  <si>
    <t>57000038</t>
  </si>
  <si>
    <t>Cooling Tower</t>
  </si>
  <si>
    <t>57000039</t>
  </si>
  <si>
    <t>Misc. Assets</t>
  </si>
  <si>
    <t>57000040</t>
  </si>
  <si>
    <t>Achenbach Machinery &amp; Parts</t>
  </si>
  <si>
    <t>24000001</t>
  </si>
  <si>
    <t>EOT Crane-15 MT</t>
  </si>
  <si>
    <t>24000002</t>
  </si>
  <si>
    <t>EOT Crane-7.5 MT</t>
  </si>
  <si>
    <t>24000005</t>
  </si>
  <si>
    <t>EOT Crane-10MT</t>
  </si>
  <si>
    <t>Business Area B122 Foil Mill Division</t>
  </si>
  <si>
    <t>57000036</t>
  </si>
  <si>
    <t>Sitting Machine</t>
  </si>
  <si>
    <t>57000037</t>
  </si>
  <si>
    <t>Rotomac Converting Machine</t>
  </si>
  <si>
    <t>24000004</t>
  </si>
  <si>
    <t>Business Area B123 Conversion Division</t>
  </si>
  <si>
    <t>27000001</t>
  </si>
  <si>
    <t>Generator Control Panel</t>
  </si>
  <si>
    <t>27000002</t>
  </si>
  <si>
    <t>33 KV Transformer</t>
  </si>
  <si>
    <t>33000001</t>
  </si>
  <si>
    <t>Laptop Dell 3420</t>
  </si>
  <si>
    <t>105</t>
  </si>
  <si>
    <t>2000010</t>
  </si>
  <si>
    <t>33000002</t>
  </si>
  <si>
    <t>Computer (Assembled PC)</t>
  </si>
  <si>
    <t>33000003</t>
  </si>
  <si>
    <t>Online UPS 3KVA</t>
  </si>
  <si>
    <t>33000005</t>
  </si>
  <si>
    <t>Computer System</t>
  </si>
  <si>
    <t>33000006</t>
  </si>
  <si>
    <t>HP Printer - LJ M126 NW</t>
  </si>
  <si>
    <t>33000007</t>
  </si>
  <si>
    <t>Laser Jet Printer</t>
  </si>
  <si>
    <t>33000008</t>
  </si>
  <si>
    <t>Dell Laptops</t>
  </si>
  <si>
    <t>33000009</t>
  </si>
  <si>
    <t>38000001</t>
  </si>
  <si>
    <t>DG 500 KVA</t>
  </si>
  <si>
    <t>38000002</t>
  </si>
  <si>
    <t>38000003</t>
  </si>
  <si>
    <t>DG 800 KVA</t>
  </si>
  <si>
    <t>47000001</t>
  </si>
  <si>
    <t>Building at Kamarhati</t>
  </si>
  <si>
    <t>333</t>
  </si>
  <si>
    <t>2000021</t>
  </si>
  <si>
    <t>10000001</t>
  </si>
  <si>
    <t>Tally Software</t>
  </si>
  <si>
    <t>93</t>
  </si>
  <si>
    <t>2000001</t>
  </si>
  <si>
    <t>10000002</t>
  </si>
  <si>
    <t>Computer Software</t>
  </si>
  <si>
    <t>85000001</t>
  </si>
  <si>
    <t>CWIP-U501 Solar Energy - 1100 KWP</t>
  </si>
  <si>
    <t>95</t>
  </si>
  <si>
    <t>2000205</t>
  </si>
  <si>
    <t>12000001</t>
  </si>
  <si>
    <t>Land at Mogra</t>
  </si>
  <si>
    <t>96</t>
  </si>
  <si>
    <t>2000003</t>
  </si>
  <si>
    <t>21000001</t>
  </si>
  <si>
    <t>Water R.O Plant</t>
  </si>
  <si>
    <t>Asset</t>
  </si>
  <si>
    <t>Sub-number</t>
  </si>
  <si>
    <t>Capitalized On</t>
  </si>
  <si>
    <t>Asset Description</t>
  </si>
  <si>
    <t>Acquis.val.</t>
  </si>
  <si>
    <t>Accum.dep.</t>
  </si>
  <si>
    <t>Book val.</t>
  </si>
  <si>
    <t>Currency</t>
  </si>
  <si>
    <t>Balance Sheet Item</t>
  </si>
  <si>
    <t>Bal.Sh.Acct APC</t>
  </si>
  <si>
    <t>Total</t>
  </si>
  <si>
    <t>Book val.(INR)</t>
  </si>
  <si>
    <t>Total=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</si>
</sst>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15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>
      <alignment vertical="top"/>
    </xf>
    <xf numFmtId="4" fontId="2" fillId="4" borderId="1" xfId="0" applyNumberFormat="1" applyFont="1" applyFill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5" borderId="0" xfId="1" applyAlignment="1">
      <alignment vertical="top"/>
    </xf>
    <xf numFmtId="4" fontId="1" fillId="5" borderId="0" xfId="1" applyNumberFormat="1" applyAlignment="1">
      <alignment vertical="top"/>
    </xf>
  </cellXfs>
  <cellStyles count="2">
    <cellStyle name="60% - Accent4" xfId="1" builtinId="4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opLeftCell="B1" workbookViewId="0">
      <selection activeCell="C6" sqref="C6"/>
    </sheetView>
  </sheetViews>
  <sheetFormatPr defaultRowHeight="12.75" outlineLevelRow="5" x14ac:dyDescent="0.2"/>
  <cols>
    <col min="1" max="1" width="50" bestFit="1" customWidth="1"/>
    <col min="2" max="2" width="12" bestFit="1" customWidth="1"/>
    <col min="3" max="3" width="16" bestFit="1" customWidth="1"/>
    <col min="4" max="4" width="51" bestFit="1" customWidth="1"/>
    <col min="5" max="7" width="17" bestFit="1" customWidth="1"/>
    <col min="8" max="8" width="10" bestFit="1" customWidth="1"/>
    <col min="9" max="9" width="13" bestFit="1" customWidth="1"/>
    <col min="10" max="10" width="17" bestFit="1" customWidth="1"/>
  </cols>
  <sheetData>
    <row r="1" spans="1:10" ht="25.5" x14ac:dyDescent="0.2">
      <c r="A1" s="1" t="s">
        <v>165</v>
      </c>
      <c r="B1" s="1" t="s">
        <v>166</v>
      </c>
      <c r="C1" s="1" t="s">
        <v>167</v>
      </c>
      <c r="D1" s="1" t="s">
        <v>168</v>
      </c>
      <c r="E1" s="1" t="s">
        <v>169</v>
      </c>
      <c r="F1" s="1" t="s">
        <v>170</v>
      </c>
      <c r="G1" s="1" t="s">
        <v>171</v>
      </c>
      <c r="H1" s="1" t="s">
        <v>172</v>
      </c>
      <c r="I1" s="7" t="s">
        <v>173</v>
      </c>
      <c r="J1" s="1" t="s">
        <v>174</v>
      </c>
    </row>
    <row r="2" spans="1:10" outlineLevel="5" x14ac:dyDescent="0.2">
      <c r="A2" t="s">
        <v>0</v>
      </c>
      <c r="B2" t="s">
        <v>1</v>
      </c>
      <c r="C2" s="2">
        <v>45017</v>
      </c>
      <c r="D2" t="s">
        <v>2</v>
      </c>
      <c r="E2" s="3">
        <v>3800000</v>
      </c>
      <c r="F2" s="3">
        <v>-240666.67</v>
      </c>
      <c r="G2" s="3">
        <v>3559333.33</v>
      </c>
      <c r="H2" t="s">
        <v>3</v>
      </c>
      <c r="I2" t="s">
        <v>4</v>
      </c>
      <c r="J2" t="s">
        <v>5</v>
      </c>
    </row>
    <row r="3" spans="1:10" outlineLevel="5" x14ac:dyDescent="0.2">
      <c r="A3" t="s">
        <v>6</v>
      </c>
      <c r="B3" t="s">
        <v>1</v>
      </c>
      <c r="C3" s="2">
        <v>45017</v>
      </c>
      <c r="D3" t="s">
        <v>7</v>
      </c>
      <c r="E3" s="3">
        <v>400000</v>
      </c>
      <c r="F3" s="3">
        <v>-25333.33</v>
      </c>
      <c r="G3" s="3">
        <v>374666.67</v>
      </c>
      <c r="H3" t="s">
        <v>3</v>
      </c>
      <c r="I3" t="s">
        <v>4</v>
      </c>
      <c r="J3" t="s">
        <v>5</v>
      </c>
    </row>
    <row r="4" spans="1:10" outlineLevel="5" x14ac:dyDescent="0.2">
      <c r="A4" t="s">
        <v>8</v>
      </c>
      <c r="B4" t="s">
        <v>1</v>
      </c>
      <c r="C4" s="2">
        <v>45017</v>
      </c>
      <c r="D4" t="s">
        <v>9</v>
      </c>
      <c r="E4" s="3">
        <v>6000000</v>
      </c>
      <c r="F4" s="3">
        <v>-380000</v>
      </c>
      <c r="G4" s="3">
        <v>5620000</v>
      </c>
      <c r="H4" t="s">
        <v>3</v>
      </c>
      <c r="I4" t="s">
        <v>4</v>
      </c>
      <c r="J4" t="s">
        <v>5</v>
      </c>
    </row>
    <row r="5" spans="1:10" outlineLevel="5" x14ac:dyDescent="0.2">
      <c r="A5" t="s">
        <v>10</v>
      </c>
      <c r="B5" t="s">
        <v>1</v>
      </c>
      <c r="C5" s="2">
        <v>45017</v>
      </c>
      <c r="D5" t="s">
        <v>11</v>
      </c>
      <c r="E5" s="3">
        <v>3800000</v>
      </c>
      <c r="F5" s="3">
        <v>-240666.67</v>
      </c>
      <c r="G5" s="3">
        <v>3559333.33</v>
      </c>
      <c r="H5" t="s">
        <v>3</v>
      </c>
      <c r="I5" t="s">
        <v>4</v>
      </c>
      <c r="J5" t="s">
        <v>5</v>
      </c>
    </row>
    <row r="6" spans="1:10" outlineLevel="4" x14ac:dyDescent="0.2">
      <c r="A6" s="4" t="s">
        <v>12</v>
      </c>
      <c r="B6" s="4" t="s">
        <v>12</v>
      </c>
      <c r="C6" s="5"/>
      <c r="D6" s="4" t="s">
        <v>12</v>
      </c>
      <c r="E6" s="6">
        <v>14000000</v>
      </c>
      <c r="F6" s="6">
        <v>-886666.67</v>
      </c>
      <c r="G6" s="6">
        <v>13113333.33</v>
      </c>
      <c r="H6" s="4" t="s">
        <v>3</v>
      </c>
      <c r="I6" s="4" t="s">
        <v>4</v>
      </c>
      <c r="J6" s="4" t="s">
        <v>5</v>
      </c>
    </row>
    <row r="7" spans="1:10" outlineLevel="5" x14ac:dyDescent="0.2">
      <c r="A7" t="s">
        <v>13</v>
      </c>
      <c r="B7" t="s">
        <v>1</v>
      </c>
      <c r="C7" s="2">
        <v>45017</v>
      </c>
      <c r="D7" t="s">
        <v>14</v>
      </c>
      <c r="E7" s="3">
        <v>4000000</v>
      </c>
      <c r="F7" s="3">
        <v>-253333.33</v>
      </c>
      <c r="G7" s="3">
        <v>3746666.67</v>
      </c>
      <c r="H7" t="s">
        <v>3</v>
      </c>
      <c r="I7" t="s">
        <v>15</v>
      </c>
      <c r="J7" t="s">
        <v>16</v>
      </c>
    </row>
    <row r="8" spans="1:10" outlineLevel="4" x14ac:dyDescent="0.2">
      <c r="A8" s="4" t="s">
        <v>12</v>
      </c>
      <c r="B8" s="4" t="s">
        <v>12</v>
      </c>
      <c r="C8" s="5"/>
      <c r="D8" s="4" t="s">
        <v>12</v>
      </c>
      <c r="E8" s="6">
        <v>4000000</v>
      </c>
      <c r="F8" s="6">
        <v>-253333.33</v>
      </c>
      <c r="G8" s="6">
        <v>3746666.67</v>
      </c>
      <c r="H8" s="4" t="s">
        <v>3</v>
      </c>
      <c r="I8" s="4" t="s">
        <v>15</v>
      </c>
      <c r="J8" s="4" t="s">
        <v>16</v>
      </c>
    </row>
    <row r="9" spans="1:10" outlineLevel="2" x14ac:dyDescent="0.2">
      <c r="A9" s="4" t="s">
        <v>17</v>
      </c>
      <c r="B9" s="4" t="s">
        <v>12</v>
      </c>
      <c r="C9" s="5"/>
      <c r="D9" s="4" t="s">
        <v>12</v>
      </c>
      <c r="E9" s="6">
        <v>18000000</v>
      </c>
      <c r="F9" s="6">
        <v>-1140000</v>
      </c>
      <c r="G9" s="6">
        <v>16860000</v>
      </c>
      <c r="H9" s="4" t="s">
        <v>3</v>
      </c>
      <c r="I9" s="4" t="s">
        <v>12</v>
      </c>
      <c r="J9" s="4" t="s">
        <v>12</v>
      </c>
    </row>
    <row r="10" spans="1:10" outlineLevel="5" x14ac:dyDescent="0.2">
      <c r="A10" t="s">
        <v>18</v>
      </c>
      <c r="B10" t="s">
        <v>1</v>
      </c>
      <c r="C10" s="2">
        <v>45017</v>
      </c>
      <c r="D10" t="s">
        <v>19</v>
      </c>
      <c r="E10" s="3">
        <v>6000</v>
      </c>
      <c r="F10" s="3">
        <v>-380</v>
      </c>
      <c r="G10" s="3">
        <v>5620</v>
      </c>
      <c r="H10" t="s">
        <v>3</v>
      </c>
      <c r="I10" t="s">
        <v>20</v>
      </c>
      <c r="J10" t="s">
        <v>21</v>
      </c>
    </row>
    <row r="11" spans="1:10" outlineLevel="4" x14ac:dyDescent="0.2">
      <c r="A11" s="4" t="s">
        <v>12</v>
      </c>
      <c r="B11" s="4" t="s">
        <v>12</v>
      </c>
      <c r="C11" s="5"/>
      <c r="D11" s="4" t="s">
        <v>12</v>
      </c>
      <c r="E11" s="6">
        <v>6000</v>
      </c>
      <c r="F11" s="6">
        <v>-380</v>
      </c>
      <c r="G11" s="6">
        <v>5620</v>
      </c>
      <c r="H11" s="4" t="s">
        <v>3</v>
      </c>
      <c r="I11" s="4" t="s">
        <v>20</v>
      </c>
      <c r="J11" s="4" t="s">
        <v>21</v>
      </c>
    </row>
    <row r="12" spans="1:10" outlineLevel="5" x14ac:dyDescent="0.2">
      <c r="A12" t="s">
        <v>22</v>
      </c>
      <c r="B12" t="s">
        <v>1</v>
      </c>
      <c r="C12" s="2">
        <v>45017</v>
      </c>
      <c r="D12" t="s">
        <v>23</v>
      </c>
      <c r="E12" s="3">
        <v>300000</v>
      </c>
      <c r="F12" s="3">
        <v>-19000</v>
      </c>
      <c r="G12" s="3">
        <v>281000</v>
      </c>
      <c r="H12" t="s">
        <v>3</v>
      </c>
      <c r="I12" t="s">
        <v>24</v>
      </c>
      <c r="J12" t="s">
        <v>25</v>
      </c>
    </row>
    <row r="13" spans="1:10" outlineLevel="5" x14ac:dyDescent="0.2">
      <c r="A13" t="s">
        <v>26</v>
      </c>
      <c r="B13" t="s">
        <v>1</v>
      </c>
      <c r="C13" s="2">
        <v>45017</v>
      </c>
      <c r="D13" t="s">
        <v>27</v>
      </c>
      <c r="E13" s="3">
        <v>70000</v>
      </c>
      <c r="F13" s="3">
        <v>-4433.33</v>
      </c>
      <c r="G13" s="3">
        <v>65566.67</v>
      </c>
      <c r="H13" t="s">
        <v>3</v>
      </c>
      <c r="I13" t="s">
        <v>24</v>
      </c>
      <c r="J13" t="s">
        <v>25</v>
      </c>
    </row>
    <row r="14" spans="1:10" outlineLevel="5" x14ac:dyDescent="0.2">
      <c r="A14" t="s">
        <v>28</v>
      </c>
      <c r="B14" t="s">
        <v>1</v>
      </c>
      <c r="C14" s="2">
        <v>45017</v>
      </c>
      <c r="D14" t="s">
        <v>29</v>
      </c>
      <c r="E14" s="3">
        <v>650000</v>
      </c>
      <c r="F14" s="3">
        <v>-41166.67</v>
      </c>
      <c r="G14" s="3">
        <v>608833.32999999996</v>
      </c>
      <c r="H14" t="s">
        <v>3</v>
      </c>
      <c r="I14" t="s">
        <v>24</v>
      </c>
      <c r="J14" t="s">
        <v>25</v>
      </c>
    </row>
    <row r="15" spans="1:10" outlineLevel="5" x14ac:dyDescent="0.2">
      <c r="A15" t="s">
        <v>30</v>
      </c>
      <c r="B15" t="s">
        <v>1</v>
      </c>
      <c r="C15" s="2">
        <v>45017</v>
      </c>
      <c r="D15" t="s">
        <v>31</v>
      </c>
      <c r="E15" s="3">
        <v>2300000</v>
      </c>
      <c r="F15" s="3">
        <v>-145666.67000000001</v>
      </c>
      <c r="G15" s="3">
        <v>2154333.33</v>
      </c>
      <c r="H15" t="s">
        <v>3</v>
      </c>
      <c r="I15" t="s">
        <v>24</v>
      </c>
      <c r="J15" t="s">
        <v>25</v>
      </c>
    </row>
    <row r="16" spans="1:10" outlineLevel="5" x14ac:dyDescent="0.2">
      <c r="A16" t="s">
        <v>32</v>
      </c>
      <c r="B16" t="s">
        <v>1</v>
      </c>
      <c r="C16" s="2">
        <v>45017</v>
      </c>
      <c r="D16" t="s">
        <v>33</v>
      </c>
      <c r="E16" s="3">
        <v>500000</v>
      </c>
      <c r="F16" s="3">
        <v>-31666.67</v>
      </c>
      <c r="G16" s="3">
        <v>468333.33</v>
      </c>
      <c r="H16" t="s">
        <v>3</v>
      </c>
      <c r="I16" t="s">
        <v>24</v>
      </c>
      <c r="J16" t="s">
        <v>25</v>
      </c>
    </row>
    <row r="17" spans="1:10" outlineLevel="4" x14ac:dyDescent="0.2">
      <c r="A17" s="4" t="s">
        <v>12</v>
      </c>
      <c r="B17" s="4" t="s">
        <v>12</v>
      </c>
      <c r="C17" s="5"/>
      <c r="D17" s="4" t="s">
        <v>12</v>
      </c>
      <c r="E17" s="6">
        <v>3820000</v>
      </c>
      <c r="F17" s="6">
        <v>-241933.34</v>
      </c>
      <c r="G17" s="6">
        <v>3578066.66</v>
      </c>
      <c r="H17" s="4" t="s">
        <v>3</v>
      </c>
      <c r="I17" s="4" t="s">
        <v>24</v>
      </c>
      <c r="J17" s="4" t="s">
        <v>25</v>
      </c>
    </row>
    <row r="18" spans="1:10" outlineLevel="5" x14ac:dyDescent="0.2">
      <c r="A18" t="s">
        <v>34</v>
      </c>
      <c r="B18" t="s">
        <v>1</v>
      </c>
      <c r="C18" s="2">
        <v>34881</v>
      </c>
      <c r="D18" t="s">
        <v>35</v>
      </c>
      <c r="E18" s="3">
        <v>129589279</v>
      </c>
      <c r="F18" s="3">
        <v>-119353576.56</v>
      </c>
      <c r="G18" s="3">
        <v>10235702.439999999</v>
      </c>
      <c r="H18" t="s">
        <v>3</v>
      </c>
      <c r="I18" t="s">
        <v>36</v>
      </c>
      <c r="J18" t="s">
        <v>37</v>
      </c>
    </row>
    <row r="19" spans="1:10" outlineLevel="4" x14ac:dyDescent="0.2">
      <c r="A19" s="4" t="s">
        <v>12</v>
      </c>
      <c r="B19" s="4" t="s">
        <v>12</v>
      </c>
      <c r="C19" s="5"/>
      <c r="D19" s="4" t="s">
        <v>12</v>
      </c>
      <c r="E19" s="6">
        <v>129589279</v>
      </c>
      <c r="F19" s="6">
        <v>-119353576.56</v>
      </c>
      <c r="G19" s="6">
        <v>10235702.439999999</v>
      </c>
      <c r="H19" s="4" t="s">
        <v>3</v>
      </c>
      <c r="I19" s="4" t="s">
        <v>36</v>
      </c>
      <c r="J19" s="4" t="s">
        <v>37</v>
      </c>
    </row>
    <row r="20" spans="1:10" outlineLevel="5" x14ac:dyDescent="0.2">
      <c r="A20" t="s">
        <v>38</v>
      </c>
      <c r="B20" t="s">
        <v>1</v>
      </c>
      <c r="C20" s="2">
        <v>45017</v>
      </c>
      <c r="D20" t="s">
        <v>39</v>
      </c>
      <c r="E20" s="3">
        <v>550000</v>
      </c>
      <c r="F20" s="3">
        <v>-34833.33</v>
      </c>
      <c r="G20" s="3">
        <v>515166.67</v>
      </c>
      <c r="H20" t="s">
        <v>3</v>
      </c>
      <c r="I20" t="s">
        <v>4</v>
      </c>
      <c r="J20" t="s">
        <v>5</v>
      </c>
    </row>
    <row r="21" spans="1:10" outlineLevel="5" x14ac:dyDescent="0.2">
      <c r="A21" t="s">
        <v>40</v>
      </c>
      <c r="B21" t="s">
        <v>1</v>
      </c>
      <c r="C21" s="2">
        <v>45017</v>
      </c>
      <c r="D21" t="s">
        <v>41</v>
      </c>
      <c r="E21" s="3">
        <v>150000</v>
      </c>
      <c r="F21" s="3">
        <v>-9500</v>
      </c>
      <c r="G21" s="3">
        <v>140500</v>
      </c>
      <c r="H21" t="s">
        <v>3</v>
      </c>
      <c r="I21" t="s">
        <v>4</v>
      </c>
      <c r="J21" t="s">
        <v>5</v>
      </c>
    </row>
    <row r="22" spans="1:10" outlineLevel="5" x14ac:dyDescent="0.2">
      <c r="A22" t="s">
        <v>42</v>
      </c>
      <c r="B22" t="s">
        <v>1</v>
      </c>
      <c r="C22" s="2">
        <v>45017</v>
      </c>
      <c r="D22" t="s">
        <v>43</v>
      </c>
      <c r="E22" s="3">
        <v>120000</v>
      </c>
      <c r="F22" s="3">
        <v>-7600</v>
      </c>
      <c r="G22" s="3">
        <v>112400</v>
      </c>
      <c r="H22" t="s">
        <v>3</v>
      </c>
      <c r="I22" t="s">
        <v>4</v>
      </c>
      <c r="J22" t="s">
        <v>5</v>
      </c>
    </row>
    <row r="23" spans="1:10" outlineLevel="5" x14ac:dyDescent="0.2">
      <c r="A23" t="s">
        <v>44</v>
      </c>
      <c r="B23" t="s">
        <v>1</v>
      </c>
      <c r="C23" s="2">
        <v>45017</v>
      </c>
      <c r="D23" t="s">
        <v>45</v>
      </c>
      <c r="E23" s="3">
        <v>3263750</v>
      </c>
      <c r="F23" s="3">
        <v>-206704.17</v>
      </c>
      <c r="G23" s="3">
        <v>3057045.83</v>
      </c>
      <c r="H23" t="s">
        <v>3</v>
      </c>
      <c r="I23" t="s">
        <v>4</v>
      </c>
      <c r="J23" t="s">
        <v>5</v>
      </c>
    </row>
    <row r="24" spans="1:10" outlineLevel="5" x14ac:dyDescent="0.2">
      <c r="A24" t="s">
        <v>46</v>
      </c>
      <c r="B24" t="s">
        <v>1</v>
      </c>
      <c r="C24" s="2">
        <v>45017</v>
      </c>
      <c r="D24" t="s">
        <v>47</v>
      </c>
      <c r="E24" s="3">
        <v>300000</v>
      </c>
      <c r="F24" s="3">
        <v>-19000</v>
      </c>
      <c r="G24" s="3">
        <v>281000</v>
      </c>
      <c r="H24" t="s">
        <v>3</v>
      </c>
      <c r="I24" t="s">
        <v>4</v>
      </c>
      <c r="J24" t="s">
        <v>5</v>
      </c>
    </row>
    <row r="25" spans="1:10" outlineLevel="5" x14ac:dyDescent="0.2">
      <c r="A25" t="s">
        <v>48</v>
      </c>
      <c r="B25" t="s">
        <v>1</v>
      </c>
      <c r="C25" s="2">
        <v>45017</v>
      </c>
      <c r="D25" t="s">
        <v>49</v>
      </c>
      <c r="E25" s="3">
        <v>50000</v>
      </c>
      <c r="F25" s="3">
        <v>-3166.67</v>
      </c>
      <c r="G25" s="3">
        <v>46833.33</v>
      </c>
      <c r="H25" t="s">
        <v>3</v>
      </c>
      <c r="I25" t="s">
        <v>4</v>
      </c>
      <c r="J25" t="s">
        <v>5</v>
      </c>
    </row>
    <row r="26" spans="1:10" outlineLevel="5" x14ac:dyDescent="0.2">
      <c r="A26" t="s">
        <v>50</v>
      </c>
      <c r="B26" t="s">
        <v>1</v>
      </c>
      <c r="C26" s="2">
        <v>45017</v>
      </c>
      <c r="D26" t="s">
        <v>51</v>
      </c>
      <c r="E26" s="3">
        <v>20000</v>
      </c>
      <c r="F26" s="3">
        <v>-1266.67</v>
      </c>
      <c r="G26" s="3">
        <v>18733.330000000002</v>
      </c>
      <c r="H26" t="s">
        <v>3</v>
      </c>
      <c r="I26" t="s">
        <v>4</v>
      </c>
      <c r="J26" t="s">
        <v>5</v>
      </c>
    </row>
    <row r="27" spans="1:10" outlineLevel="5" x14ac:dyDescent="0.2">
      <c r="A27" t="s">
        <v>52</v>
      </c>
      <c r="B27" t="s">
        <v>1</v>
      </c>
      <c r="C27" s="2">
        <v>45017</v>
      </c>
      <c r="D27" t="s">
        <v>53</v>
      </c>
      <c r="E27" s="3">
        <v>50000</v>
      </c>
      <c r="F27" s="3">
        <v>-3166.67</v>
      </c>
      <c r="G27" s="3">
        <v>46833.33</v>
      </c>
      <c r="H27" t="s">
        <v>3</v>
      </c>
      <c r="I27" t="s">
        <v>4</v>
      </c>
      <c r="J27" t="s">
        <v>5</v>
      </c>
    </row>
    <row r="28" spans="1:10" outlineLevel="5" x14ac:dyDescent="0.2">
      <c r="A28" t="s">
        <v>54</v>
      </c>
      <c r="B28" t="s">
        <v>1</v>
      </c>
      <c r="C28" s="2">
        <v>45017</v>
      </c>
      <c r="D28" t="s">
        <v>55</v>
      </c>
      <c r="E28" s="3">
        <v>100000</v>
      </c>
      <c r="F28" s="3">
        <v>-6333.33</v>
      </c>
      <c r="G28" s="3">
        <v>93666.67</v>
      </c>
      <c r="H28" t="s">
        <v>3</v>
      </c>
      <c r="I28" t="s">
        <v>4</v>
      </c>
      <c r="J28" t="s">
        <v>5</v>
      </c>
    </row>
    <row r="29" spans="1:10" outlineLevel="5" x14ac:dyDescent="0.2">
      <c r="A29" t="s">
        <v>56</v>
      </c>
      <c r="B29" t="s">
        <v>1</v>
      </c>
      <c r="C29" s="2">
        <v>45017</v>
      </c>
      <c r="D29" t="s">
        <v>57</v>
      </c>
      <c r="E29" s="3">
        <v>20000</v>
      </c>
      <c r="F29" s="3">
        <v>-1266.67</v>
      </c>
      <c r="G29" s="3">
        <v>18733.330000000002</v>
      </c>
      <c r="H29" t="s">
        <v>3</v>
      </c>
      <c r="I29" t="s">
        <v>4</v>
      </c>
      <c r="J29" t="s">
        <v>5</v>
      </c>
    </row>
    <row r="30" spans="1:10" outlineLevel="5" x14ac:dyDescent="0.2">
      <c r="A30" t="s">
        <v>58</v>
      </c>
      <c r="B30" t="s">
        <v>1</v>
      </c>
      <c r="C30" s="2">
        <v>45017</v>
      </c>
      <c r="D30" t="s">
        <v>59</v>
      </c>
      <c r="E30" s="3">
        <v>20000</v>
      </c>
      <c r="F30" s="3">
        <v>-1266.67</v>
      </c>
      <c r="G30" s="3">
        <v>18733.330000000002</v>
      </c>
      <c r="H30" t="s">
        <v>3</v>
      </c>
      <c r="I30" t="s">
        <v>4</v>
      </c>
      <c r="J30" t="s">
        <v>5</v>
      </c>
    </row>
    <row r="31" spans="1:10" outlineLevel="5" x14ac:dyDescent="0.2">
      <c r="A31" t="s">
        <v>60</v>
      </c>
      <c r="B31" t="s">
        <v>1</v>
      </c>
      <c r="C31" s="2">
        <v>45017</v>
      </c>
      <c r="D31" t="s">
        <v>61</v>
      </c>
      <c r="E31" s="3">
        <v>120000</v>
      </c>
      <c r="F31" s="3">
        <v>-7600</v>
      </c>
      <c r="G31" s="3">
        <v>112400</v>
      </c>
      <c r="H31" t="s">
        <v>3</v>
      </c>
      <c r="I31" t="s">
        <v>4</v>
      </c>
      <c r="J31" t="s">
        <v>5</v>
      </c>
    </row>
    <row r="32" spans="1:10" outlineLevel="5" x14ac:dyDescent="0.2">
      <c r="A32" t="s">
        <v>62</v>
      </c>
      <c r="B32" t="s">
        <v>1</v>
      </c>
      <c r="C32" s="2">
        <v>45017</v>
      </c>
      <c r="D32" t="s">
        <v>63</v>
      </c>
      <c r="E32" s="3">
        <v>220000</v>
      </c>
      <c r="F32" s="3">
        <v>-13933.33</v>
      </c>
      <c r="G32" s="3">
        <v>206066.67</v>
      </c>
      <c r="H32" t="s">
        <v>3</v>
      </c>
      <c r="I32" t="s">
        <v>4</v>
      </c>
      <c r="J32" t="s">
        <v>5</v>
      </c>
    </row>
    <row r="33" spans="1:10" outlineLevel="5" x14ac:dyDescent="0.2">
      <c r="A33" t="s">
        <v>64</v>
      </c>
      <c r="B33" t="s">
        <v>1</v>
      </c>
      <c r="C33" s="2">
        <v>45017</v>
      </c>
      <c r="D33" t="s">
        <v>65</v>
      </c>
      <c r="E33" s="3">
        <v>135000</v>
      </c>
      <c r="F33" s="3">
        <v>-8550</v>
      </c>
      <c r="G33" s="3">
        <v>126450</v>
      </c>
      <c r="H33" t="s">
        <v>3</v>
      </c>
      <c r="I33" t="s">
        <v>4</v>
      </c>
      <c r="J33" t="s">
        <v>5</v>
      </c>
    </row>
    <row r="34" spans="1:10" outlineLevel="5" x14ac:dyDescent="0.2">
      <c r="A34" t="s">
        <v>66</v>
      </c>
      <c r="B34" t="s">
        <v>1</v>
      </c>
      <c r="C34" s="2">
        <v>45017</v>
      </c>
      <c r="D34" t="s">
        <v>67</v>
      </c>
      <c r="E34" s="3">
        <v>25000</v>
      </c>
      <c r="F34" s="3">
        <v>-1583.33</v>
      </c>
      <c r="G34" s="3">
        <v>23416.67</v>
      </c>
      <c r="H34" t="s">
        <v>3</v>
      </c>
      <c r="I34" t="s">
        <v>4</v>
      </c>
      <c r="J34" t="s">
        <v>5</v>
      </c>
    </row>
    <row r="35" spans="1:10" outlineLevel="5" x14ac:dyDescent="0.2">
      <c r="A35" t="s">
        <v>68</v>
      </c>
      <c r="B35" t="s">
        <v>1</v>
      </c>
      <c r="C35" s="2">
        <v>45017</v>
      </c>
      <c r="D35" t="s">
        <v>69</v>
      </c>
      <c r="E35" s="3">
        <v>90000</v>
      </c>
      <c r="F35" s="3">
        <v>-5700</v>
      </c>
      <c r="G35" s="3">
        <v>84300</v>
      </c>
      <c r="H35" t="s">
        <v>3</v>
      </c>
      <c r="I35" t="s">
        <v>4</v>
      </c>
      <c r="J35" t="s">
        <v>5</v>
      </c>
    </row>
    <row r="36" spans="1:10" outlineLevel="5" x14ac:dyDescent="0.2">
      <c r="A36" t="s">
        <v>70</v>
      </c>
      <c r="B36" t="s">
        <v>1</v>
      </c>
      <c r="C36" s="2">
        <v>45017</v>
      </c>
      <c r="D36" t="s">
        <v>71</v>
      </c>
      <c r="E36" s="3">
        <v>5600000</v>
      </c>
      <c r="F36" s="3">
        <v>-354666.67</v>
      </c>
      <c r="G36" s="3">
        <v>5245333.33</v>
      </c>
      <c r="H36" t="s">
        <v>3</v>
      </c>
      <c r="I36" t="s">
        <v>4</v>
      </c>
      <c r="J36" t="s">
        <v>5</v>
      </c>
    </row>
    <row r="37" spans="1:10" outlineLevel="5" x14ac:dyDescent="0.2">
      <c r="A37" t="s">
        <v>72</v>
      </c>
      <c r="B37" t="s">
        <v>1</v>
      </c>
      <c r="C37" s="2">
        <v>45017</v>
      </c>
      <c r="D37" t="s">
        <v>73</v>
      </c>
      <c r="E37" s="3">
        <v>2500000</v>
      </c>
      <c r="F37" s="3">
        <v>-158333.32999999999</v>
      </c>
      <c r="G37" s="3">
        <v>2341666.67</v>
      </c>
      <c r="H37" t="s">
        <v>3</v>
      </c>
      <c r="I37" t="s">
        <v>4</v>
      </c>
      <c r="J37" t="s">
        <v>5</v>
      </c>
    </row>
    <row r="38" spans="1:10" outlineLevel="5" x14ac:dyDescent="0.2">
      <c r="A38" t="s">
        <v>74</v>
      </c>
      <c r="B38" t="s">
        <v>1</v>
      </c>
      <c r="C38" s="2">
        <v>45017</v>
      </c>
      <c r="D38" t="s">
        <v>75</v>
      </c>
      <c r="E38" s="3">
        <v>1200000</v>
      </c>
      <c r="F38" s="3">
        <v>-76000</v>
      </c>
      <c r="G38" s="3">
        <v>1124000</v>
      </c>
      <c r="H38" t="s">
        <v>3</v>
      </c>
      <c r="I38" t="s">
        <v>4</v>
      </c>
      <c r="J38" t="s">
        <v>5</v>
      </c>
    </row>
    <row r="39" spans="1:10" outlineLevel="5" x14ac:dyDescent="0.2">
      <c r="A39" t="s">
        <v>76</v>
      </c>
      <c r="B39" t="s">
        <v>1</v>
      </c>
      <c r="C39" s="2">
        <v>45017</v>
      </c>
      <c r="D39" t="s">
        <v>77</v>
      </c>
      <c r="E39" s="3">
        <v>2000000</v>
      </c>
      <c r="F39" s="3">
        <v>-126666.67</v>
      </c>
      <c r="G39" s="3">
        <v>1873333.33</v>
      </c>
      <c r="H39" t="s">
        <v>3</v>
      </c>
      <c r="I39" t="s">
        <v>4</v>
      </c>
      <c r="J39" t="s">
        <v>5</v>
      </c>
    </row>
    <row r="40" spans="1:10" outlineLevel="5" x14ac:dyDescent="0.2">
      <c r="A40" t="s">
        <v>78</v>
      </c>
      <c r="B40" t="s">
        <v>1</v>
      </c>
      <c r="C40" s="2">
        <v>45017</v>
      </c>
      <c r="D40" t="s">
        <v>79</v>
      </c>
      <c r="E40" s="3">
        <v>500000</v>
      </c>
      <c r="F40" s="3">
        <v>-31666.67</v>
      </c>
      <c r="G40" s="3">
        <v>468333.33</v>
      </c>
      <c r="H40" t="s">
        <v>3</v>
      </c>
      <c r="I40" t="s">
        <v>4</v>
      </c>
      <c r="J40" t="s">
        <v>5</v>
      </c>
    </row>
    <row r="41" spans="1:10" outlineLevel="5" x14ac:dyDescent="0.2">
      <c r="A41" t="s">
        <v>80</v>
      </c>
      <c r="B41" t="s">
        <v>1</v>
      </c>
      <c r="C41" s="2">
        <v>45017</v>
      </c>
      <c r="D41" t="s">
        <v>81</v>
      </c>
      <c r="E41" s="3">
        <v>200000</v>
      </c>
      <c r="F41" s="3">
        <v>-12666.67</v>
      </c>
      <c r="G41" s="3">
        <v>187333.33</v>
      </c>
      <c r="H41" t="s">
        <v>3</v>
      </c>
      <c r="I41" t="s">
        <v>4</v>
      </c>
      <c r="J41" t="s">
        <v>5</v>
      </c>
    </row>
    <row r="42" spans="1:10" outlineLevel="5" x14ac:dyDescent="0.2">
      <c r="A42" t="s">
        <v>82</v>
      </c>
      <c r="B42" t="s">
        <v>1</v>
      </c>
      <c r="C42" s="2">
        <v>45017</v>
      </c>
      <c r="D42" t="s">
        <v>83</v>
      </c>
      <c r="E42" s="3">
        <v>400000</v>
      </c>
      <c r="F42" s="3">
        <v>-25333.33</v>
      </c>
      <c r="G42" s="3">
        <v>374666.67</v>
      </c>
      <c r="H42" t="s">
        <v>3</v>
      </c>
      <c r="I42" t="s">
        <v>4</v>
      </c>
      <c r="J42" t="s">
        <v>5</v>
      </c>
    </row>
    <row r="43" spans="1:10" outlineLevel="5" x14ac:dyDescent="0.2">
      <c r="A43" t="s">
        <v>84</v>
      </c>
      <c r="B43" t="s">
        <v>1</v>
      </c>
      <c r="C43" s="2">
        <v>45017</v>
      </c>
      <c r="D43" t="s">
        <v>85</v>
      </c>
      <c r="E43" s="3">
        <v>50000000</v>
      </c>
      <c r="F43" s="3">
        <v>-3166666.67</v>
      </c>
      <c r="G43" s="3">
        <v>46833333.329999998</v>
      </c>
      <c r="H43" t="s">
        <v>3</v>
      </c>
      <c r="I43" t="s">
        <v>4</v>
      </c>
      <c r="J43" t="s">
        <v>5</v>
      </c>
    </row>
    <row r="44" spans="1:10" outlineLevel="5" x14ac:dyDescent="0.2">
      <c r="A44" t="s">
        <v>86</v>
      </c>
      <c r="B44" t="s">
        <v>1</v>
      </c>
      <c r="C44" s="2">
        <v>45017</v>
      </c>
      <c r="D44" t="s">
        <v>87</v>
      </c>
      <c r="E44" s="3">
        <v>600000</v>
      </c>
      <c r="F44" s="3">
        <v>-38000</v>
      </c>
      <c r="G44" s="3">
        <v>562000</v>
      </c>
      <c r="H44" t="s">
        <v>3</v>
      </c>
      <c r="I44" t="s">
        <v>4</v>
      </c>
      <c r="J44" t="s">
        <v>5</v>
      </c>
    </row>
    <row r="45" spans="1:10" outlineLevel="5" x14ac:dyDescent="0.2">
      <c r="A45" t="s">
        <v>88</v>
      </c>
      <c r="B45" t="s">
        <v>1</v>
      </c>
      <c r="C45" s="2">
        <v>45017</v>
      </c>
      <c r="D45" t="s">
        <v>89</v>
      </c>
      <c r="E45" s="3">
        <v>650000</v>
      </c>
      <c r="F45" s="3">
        <v>-41166.67</v>
      </c>
      <c r="G45" s="3">
        <v>608833.32999999996</v>
      </c>
      <c r="H45" t="s">
        <v>3</v>
      </c>
      <c r="I45" t="s">
        <v>4</v>
      </c>
      <c r="J45" t="s">
        <v>5</v>
      </c>
    </row>
    <row r="46" spans="1:10" outlineLevel="5" x14ac:dyDescent="0.2">
      <c r="A46" t="s">
        <v>90</v>
      </c>
      <c r="B46" t="s">
        <v>1</v>
      </c>
      <c r="C46" s="2">
        <v>45017</v>
      </c>
      <c r="D46" t="s">
        <v>91</v>
      </c>
      <c r="E46" s="3">
        <v>1000</v>
      </c>
      <c r="F46" s="3">
        <v>-63.33</v>
      </c>
      <c r="G46" s="3">
        <v>936.67</v>
      </c>
      <c r="H46" t="s">
        <v>3</v>
      </c>
      <c r="I46" t="s">
        <v>4</v>
      </c>
      <c r="J46" t="s">
        <v>5</v>
      </c>
    </row>
    <row r="47" spans="1:10" outlineLevel="5" x14ac:dyDescent="0.2">
      <c r="A47" t="s">
        <v>92</v>
      </c>
      <c r="B47" t="s">
        <v>1</v>
      </c>
      <c r="C47" s="2">
        <v>45017</v>
      </c>
      <c r="D47" t="s">
        <v>93</v>
      </c>
      <c r="E47" s="3">
        <v>2200000</v>
      </c>
      <c r="F47" s="3">
        <v>-139333.32999999999</v>
      </c>
      <c r="G47" s="3">
        <v>2060666.67</v>
      </c>
      <c r="H47" t="s">
        <v>3</v>
      </c>
      <c r="I47" t="s">
        <v>4</v>
      </c>
      <c r="J47" t="s">
        <v>5</v>
      </c>
    </row>
    <row r="48" spans="1:10" outlineLevel="5" x14ac:dyDescent="0.2">
      <c r="A48" t="s">
        <v>94</v>
      </c>
      <c r="B48" t="s">
        <v>1</v>
      </c>
      <c r="C48" s="2">
        <v>45017</v>
      </c>
      <c r="D48" t="s">
        <v>95</v>
      </c>
      <c r="E48" s="3">
        <v>200000</v>
      </c>
      <c r="F48" s="3">
        <v>-12666.67</v>
      </c>
      <c r="G48" s="3">
        <v>187333.33</v>
      </c>
      <c r="H48" t="s">
        <v>3</v>
      </c>
      <c r="I48" t="s">
        <v>4</v>
      </c>
      <c r="J48" t="s">
        <v>5</v>
      </c>
    </row>
    <row r="49" spans="1:10" outlineLevel="5" x14ac:dyDescent="0.2">
      <c r="A49" t="s">
        <v>96</v>
      </c>
      <c r="B49" t="s">
        <v>1</v>
      </c>
      <c r="C49" s="2">
        <v>45017</v>
      </c>
      <c r="D49" t="s">
        <v>97</v>
      </c>
      <c r="E49" s="3">
        <v>120000</v>
      </c>
      <c r="F49" s="3">
        <v>-7600</v>
      </c>
      <c r="G49" s="3">
        <v>112400</v>
      </c>
      <c r="H49" t="s">
        <v>3</v>
      </c>
      <c r="I49" t="s">
        <v>4</v>
      </c>
      <c r="J49" t="s">
        <v>5</v>
      </c>
    </row>
    <row r="50" spans="1:10" outlineLevel="5" x14ac:dyDescent="0.2">
      <c r="A50" t="s">
        <v>98</v>
      </c>
      <c r="B50" t="s">
        <v>1</v>
      </c>
      <c r="C50" s="2">
        <v>45017</v>
      </c>
      <c r="D50" t="s">
        <v>99</v>
      </c>
      <c r="E50" s="3">
        <v>100000000</v>
      </c>
      <c r="F50" s="3">
        <v>-6333333.3300000001</v>
      </c>
      <c r="G50" s="3">
        <v>93666666.670000002</v>
      </c>
      <c r="H50" t="s">
        <v>3</v>
      </c>
      <c r="I50" t="s">
        <v>4</v>
      </c>
      <c r="J50" t="s">
        <v>5</v>
      </c>
    </row>
    <row r="51" spans="1:10" outlineLevel="5" x14ac:dyDescent="0.2">
      <c r="A51" t="s">
        <v>100</v>
      </c>
      <c r="B51" t="s">
        <v>1</v>
      </c>
      <c r="C51" s="2">
        <v>45017</v>
      </c>
      <c r="D51" t="s">
        <v>101</v>
      </c>
      <c r="E51" s="3">
        <v>1400000</v>
      </c>
      <c r="F51" s="3">
        <v>-88666.67</v>
      </c>
      <c r="G51" s="3">
        <v>1311333.33</v>
      </c>
      <c r="H51" t="s">
        <v>3</v>
      </c>
      <c r="I51" t="s">
        <v>4</v>
      </c>
      <c r="J51" t="s">
        <v>5</v>
      </c>
    </row>
    <row r="52" spans="1:10" outlineLevel="5" x14ac:dyDescent="0.2">
      <c r="A52" t="s">
        <v>102</v>
      </c>
      <c r="B52" t="s">
        <v>1</v>
      </c>
      <c r="C52" s="2">
        <v>45017</v>
      </c>
      <c r="D52" t="s">
        <v>103</v>
      </c>
      <c r="E52" s="3">
        <v>500000</v>
      </c>
      <c r="F52" s="3">
        <v>-31666.67</v>
      </c>
      <c r="G52" s="3">
        <v>468333.33</v>
      </c>
      <c r="H52" t="s">
        <v>3</v>
      </c>
      <c r="I52" t="s">
        <v>4</v>
      </c>
      <c r="J52" t="s">
        <v>5</v>
      </c>
    </row>
    <row r="53" spans="1:10" outlineLevel="5" x14ac:dyDescent="0.2">
      <c r="A53" t="s">
        <v>104</v>
      </c>
      <c r="B53" t="s">
        <v>1</v>
      </c>
      <c r="C53" s="2">
        <v>45017</v>
      </c>
      <c r="D53" t="s">
        <v>105</v>
      </c>
      <c r="E53" s="3">
        <v>25672200</v>
      </c>
      <c r="F53" s="3">
        <v>-1625906</v>
      </c>
      <c r="G53" s="3">
        <v>24046294</v>
      </c>
      <c r="H53" t="s">
        <v>3</v>
      </c>
      <c r="I53" t="s">
        <v>4</v>
      </c>
      <c r="J53" t="s">
        <v>5</v>
      </c>
    </row>
    <row r="54" spans="1:10" outlineLevel="4" x14ac:dyDescent="0.2">
      <c r="A54" s="4" t="s">
        <v>12</v>
      </c>
      <c r="B54" s="4" t="s">
        <v>12</v>
      </c>
      <c r="C54" s="5"/>
      <c r="D54" s="4" t="s">
        <v>12</v>
      </c>
      <c r="E54" s="6">
        <v>198976950</v>
      </c>
      <c r="F54" s="6">
        <v>-12601873.52</v>
      </c>
      <c r="G54" s="6">
        <v>186375076.47999999</v>
      </c>
      <c r="H54" s="4" t="s">
        <v>3</v>
      </c>
      <c r="I54" s="4" t="s">
        <v>4</v>
      </c>
      <c r="J54" s="4" t="s">
        <v>5</v>
      </c>
    </row>
    <row r="55" spans="1:10" outlineLevel="5" x14ac:dyDescent="0.2">
      <c r="A55" t="s">
        <v>106</v>
      </c>
      <c r="B55" t="s">
        <v>1</v>
      </c>
      <c r="C55" s="2">
        <v>45017</v>
      </c>
      <c r="D55" t="s">
        <v>107</v>
      </c>
      <c r="E55" s="3">
        <v>2000000</v>
      </c>
      <c r="F55" s="3">
        <v>-126666.67</v>
      </c>
      <c r="G55" s="3">
        <v>1873333.33</v>
      </c>
      <c r="H55" t="s">
        <v>3</v>
      </c>
      <c r="I55" t="s">
        <v>15</v>
      </c>
      <c r="J55" t="s">
        <v>16</v>
      </c>
    </row>
    <row r="56" spans="1:10" outlineLevel="5" x14ac:dyDescent="0.2">
      <c r="A56" t="s">
        <v>108</v>
      </c>
      <c r="B56" t="s">
        <v>1</v>
      </c>
      <c r="C56" s="2">
        <v>45017</v>
      </c>
      <c r="D56" t="s">
        <v>109</v>
      </c>
      <c r="E56" s="3">
        <v>1000000</v>
      </c>
      <c r="F56" s="3">
        <v>-63333.33</v>
      </c>
      <c r="G56" s="3">
        <v>936666.67</v>
      </c>
      <c r="H56" t="s">
        <v>3</v>
      </c>
      <c r="I56" t="s">
        <v>15</v>
      </c>
      <c r="J56" t="s">
        <v>16</v>
      </c>
    </row>
    <row r="57" spans="1:10" outlineLevel="5" x14ac:dyDescent="0.2">
      <c r="A57" t="s">
        <v>110</v>
      </c>
      <c r="B57" t="s">
        <v>1</v>
      </c>
      <c r="C57" s="2">
        <v>45017</v>
      </c>
      <c r="D57" t="s">
        <v>111</v>
      </c>
      <c r="E57" s="3">
        <v>1000000</v>
      </c>
      <c r="F57" s="3">
        <v>-63333.33</v>
      </c>
      <c r="G57" s="3">
        <v>936666.67</v>
      </c>
      <c r="H57" t="s">
        <v>3</v>
      </c>
      <c r="I57" t="s">
        <v>15</v>
      </c>
      <c r="J57" t="s">
        <v>16</v>
      </c>
    </row>
    <row r="58" spans="1:10" outlineLevel="4" x14ac:dyDescent="0.2">
      <c r="A58" s="4" t="s">
        <v>12</v>
      </c>
      <c r="B58" s="4" t="s">
        <v>12</v>
      </c>
      <c r="C58" s="5"/>
      <c r="D58" s="4" t="s">
        <v>12</v>
      </c>
      <c r="E58" s="6">
        <v>4000000</v>
      </c>
      <c r="F58" s="6">
        <v>-253333.33</v>
      </c>
      <c r="G58" s="6">
        <v>3746666.67</v>
      </c>
      <c r="H58" s="4" t="s">
        <v>3</v>
      </c>
      <c r="I58" s="4" t="s">
        <v>15</v>
      </c>
      <c r="J58" s="4" t="s">
        <v>16</v>
      </c>
    </row>
    <row r="59" spans="1:10" outlineLevel="2" x14ac:dyDescent="0.2">
      <c r="A59" s="4" t="s">
        <v>112</v>
      </c>
      <c r="B59" s="4" t="s">
        <v>12</v>
      </c>
      <c r="C59" s="5"/>
      <c r="D59" s="4" t="s">
        <v>12</v>
      </c>
      <c r="E59" s="6">
        <v>336392229</v>
      </c>
      <c r="F59" s="6">
        <v>-132451096.75</v>
      </c>
      <c r="G59" s="6">
        <v>203941132.25</v>
      </c>
      <c r="H59" s="4" t="s">
        <v>3</v>
      </c>
      <c r="I59" s="4" t="s">
        <v>12</v>
      </c>
      <c r="J59" s="4" t="s">
        <v>12</v>
      </c>
    </row>
    <row r="60" spans="1:10" outlineLevel="5" x14ac:dyDescent="0.2">
      <c r="A60" t="s">
        <v>113</v>
      </c>
      <c r="B60" t="s">
        <v>1</v>
      </c>
      <c r="C60" s="2">
        <v>45017</v>
      </c>
      <c r="D60" t="s">
        <v>114</v>
      </c>
      <c r="E60" s="3">
        <v>1000000</v>
      </c>
      <c r="F60" s="3">
        <v>-63333.33</v>
      </c>
      <c r="G60" s="3">
        <v>936666.67</v>
      </c>
      <c r="H60" t="s">
        <v>3</v>
      </c>
      <c r="I60" t="s">
        <v>4</v>
      </c>
      <c r="J60" t="s">
        <v>5</v>
      </c>
    </row>
    <row r="61" spans="1:10" outlineLevel="5" x14ac:dyDescent="0.2">
      <c r="A61" t="s">
        <v>115</v>
      </c>
      <c r="B61" t="s">
        <v>1</v>
      </c>
      <c r="C61" s="2">
        <v>45017</v>
      </c>
      <c r="D61" t="s">
        <v>116</v>
      </c>
      <c r="E61" s="3">
        <v>3500000</v>
      </c>
      <c r="F61" s="3">
        <v>-221666.67</v>
      </c>
      <c r="G61" s="3">
        <v>3278333.33</v>
      </c>
      <c r="H61" t="s">
        <v>3</v>
      </c>
      <c r="I61" t="s">
        <v>4</v>
      </c>
      <c r="J61" t="s">
        <v>5</v>
      </c>
    </row>
    <row r="62" spans="1:10" outlineLevel="4" x14ac:dyDescent="0.2">
      <c r="A62" s="4" t="s">
        <v>12</v>
      </c>
      <c r="B62" s="4" t="s">
        <v>12</v>
      </c>
      <c r="C62" s="5"/>
      <c r="D62" s="4" t="s">
        <v>12</v>
      </c>
      <c r="E62" s="6">
        <v>4500000</v>
      </c>
      <c r="F62" s="6">
        <v>-285000</v>
      </c>
      <c r="G62" s="6">
        <v>4215000</v>
      </c>
      <c r="H62" s="4" t="s">
        <v>3</v>
      </c>
      <c r="I62" s="4" t="s">
        <v>4</v>
      </c>
      <c r="J62" s="4" t="s">
        <v>5</v>
      </c>
    </row>
    <row r="63" spans="1:10" outlineLevel="5" x14ac:dyDescent="0.2">
      <c r="A63" t="s">
        <v>117</v>
      </c>
      <c r="B63" t="s">
        <v>1</v>
      </c>
      <c r="C63" s="2">
        <v>45017</v>
      </c>
      <c r="D63" t="s">
        <v>111</v>
      </c>
      <c r="E63" s="3">
        <v>2000000</v>
      </c>
      <c r="F63" s="3">
        <v>-126666.67</v>
      </c>
      <c r="G63" s="3">
        <v>1873333.33</v>
      </c>
      <c r="H63" t="s">
        <v>3</v>
      </c>
      <c r="I63" t="s">
        <v>15</v>
      </c>
      <c r="J63" t="s">
        <v>16</v>
      </c>
    </row>
    <row r="64" spans="1:10" outlineLevel="4" x14ac:dyDescent="0.2">
      <c r="A64" s="4" t="s">
        <v>12</v>
      </c>
      <c r="B64" s="4" t="s">
        <v>12</v>
      </c>
      <c r="C64" s="5"/>
      <c r="D64" s="4" t="s">
        <v>12</v>
      </c>
      <c r="E64" s="6">
        <v>2000000</v>
      </c>
      <c r="F64" s="6">
        <v>-126666.67</v>
      </c>
      <c r="G64" s="6">
        <v>1873333.33</v>
      </c>
      <c r="H64" s="4" t="s">
        <v>3</v>
      </c>
      <c r="I64" s="4" t="s">
        <v>15</v>
      </c>
      <c r="J64" s="4" t="s">
        <v>16</v>
      </c>
    </row>
    <row r="65" spans="1:10" outlineLevel="2" x14ac:dyDescent="0.2">
      <c r="A65" s="4" t="s">
        <v>118</v>
      </c>
      <c r="B65" s="4" t="s">
        <v>12</v>
      </c>
      <c r="C65" s="5"/>
      <c r="D65" s="4" t="s">
        <v>12</v>
      </c>
      <c r="E65" s="6">
        <v>6500000</v>
      </c>
      <c r="F65" s="6">
        <v>-411666.67</v>
      </c>
      <c r="G65" s="6">
        <v>6088333.3300000001</v>
      </c>
      <c r="H65" s="4" t="s">
        <v>3</v>
      </c>
      <c r="I65" s="4" t="s">
        <v>12</v>
      </c>
      <c r="J65" s="4" t="s">
        <v>12</v>
      </c>
    </row>
    <row r="66" spans="1:10" outlineLevel="5" x14ac:dyDescent="0.2">
      <c r="A66" t="s">
        <v>119</v>
      </c>
      <c r="B66" t="s">
        <v>1</v>
      </c>
      <c r="C66" s="2">
        <v>45017</v>
      </c>
      <c r="D66" t="s">
        <v>120</v>
      </c>
      <c r="E66" s="3">
        <v>200000</v>
      </c>
      <c r="F66" s="3">
        <v>-12666.67</v>
      </c>
      <c r="G66" s="3">
        <v>187333.33</v>
      </c>
      <c r="H66" t="s">
        <v>3</v>
      </c>
      <c r="I66" t="s">
        <v>20</v>
      </c>
      <c r="J66" t="s">
        <v>21</v>
      </c>
    </row>
    <row r="67" spans="1:10" outlineLevel="5" x14ac:dyDescent="0.2">
      <c r="A67" t="s">
        <v>121</v>
      </c>
      <c r="B67" t="s">
        <v>1</v>
      </c>
      <c r="C67" s="2">
        <v>45017</v>
      </c>
      <c r="D67" t="s">
        <v>122</v>
      </c>
      <c r="E67" s="3">
        <v>1500000</v>
      </c>
      <c r="F67" s="3">
        <v>-95000</v>
      </c>
      <c r="G67" s="3">
        <v>1405000</v>
      </c>
      <c r="H67" t="s">
        <v>3</v>
      </c>
      <c r="I67" t="s">
        <v>20</v>
      </c>
      <c r="J67" t="s">
        <v>21</v>
      </c>
    </row>
    <row r="68" spans="1:10" outlineLevel="4" x14ac:dyDescent="0.2">
      <c r="A68" s="4" t="s">
        <v>12</v>
      </c>
      <c r="B68" s="4" t="s">
        <v>12</v>
      </c>
      <c r="C68" s="5"/>
      <c r="D68" s="4" t="s">
        <v>12</v>
      </c>
      <c r="E68" s="6">
        <v>1700000</v>
      </c>
      <c r="F68" s="6">
        <v>-107666.67</v>
      </c>
      <c r="G68" s="6">
        <v>1592333.33</v>
      </c>
      <c r="H68" s="4" t="s">
        <v>3</v>
      </c>
      <c r="I68" s="4" t="s">
        <v>20</v>
      </c>
      <c r="J68" s="4" t="s">
        <v>21</v>
      </c>
    </row>
    <row r="69" spans="1:10" outlineLevel="5" x14ac:dyDescent="0.2">
      <c r="A69" t="s">
        <v>123</v>
      </c>
      <c r="B69" t="s">
        <v>1</v>
      </c>
      <c r="C69" s="2">
        <v>45264</v>
      </c>
      <c r="D69" t="s">
        <v>124</v>
      </c>
      <c r="E69" s="3">
        <v>126800</v>
      </c>
      <c r="F69" s="3">
        <v>-6527.66</v>
      </c>
      <c r="G69" s="3">
        <v>120272.34</v>
      </c>
      <c r="H69" t="s">
        <v>3</v>
      </c>
      <c r="I69" t="s">
        <v>125</v>
      </c>
      <c r="J69" t="s">
        <v>126</v>
      </c>
    </row>
    <row r="70" spans="1:10" outlineLevel="5" x14ac:dyDescent="0.2">
      <c r="A70" t="s">
        <v>127</v>
      </c>
      <c r="B70" t="s">
        <v>1</v>
      </c>
      <c r="C70" s="2">
        <v>45264</v>
      </c>
      <c r="D70" t="s">
        <v>128</v>
      </c>
      <c r="E70" s="3">
        <v>72960</v>
      </c>
      <c r="F70" s="3">
        <v>-3755.98</v>
      </c>
      <c r="G70" s="3">
        <v>69204.02</v>
      </c>
      <c r="H70" t="s">
        <v>3</v>
      </c>
      <c r="I70" t="s">
        <v>125</v>
      </c>
      <c r="J70" t="s">
        <v>126</v>
      </c>
    </row>
    <row r="71" spans="1:10" outlineLevel="5" x14ac:dyDescent="0.2">
      <c r="A71" t="s">
        <v>129</v>
      </c>
      <c r="B71" t="s">
        <v>1</v>
      </c>
      <c r="C71" s="2">
        <v>45264</v>
      </c>
      <c r="D71" t="s">
        <v>130</v>
      </c>
      <c r="E71" s="3">
        <v>28100</v>
      </c>
      <c r="F71" s="3">
        <v>-1446.59</v>
      </c>
      <c r="G71" s="3">
        <v>26653.41</v>
      </c>
      <c r="H71" t="s">
        <v>3</v>
      </c>
      <c r="I71" t="s">
        <v>125</v>
      </c>
      <c r="J71" t="s">
        <v>126</v>
      </c>
    </row>
    <row r="72" spans="1:10" outlineLevel="5" x14ac:dyDescent="0.2">
      <c r="A72" t="s">
        <v>131</v>
      </c>
      <c r="B72" t="s">
        <v>1</v>
      </c>
      <c r="C72" s="2">
        <v>45065</v>
      </c>
      <c r="D72" t="s">
        <v>132</v>
      </c>
      <c r="E72" s="3">
        <v>75645</v>
      </c>
      <c r="F72" s="3">
        <v>-10406.35</v>
      </c>
      <c r="G72" s="3">
        <v>65238.65</v>
      </c>
      <c r="H72" t="s">
        <v>3</v>
      </c>
      <c r="I72" t="s">
        <v>125</v>
      </c>
      <c r="J72" t="s">
        <v>126</v>
      </c>
    </row>
    <row r="73" spans="1:10" outlineLevel="5" x14ac:dyDescent="0.2">
      <c r="A73" t="s">
        <v>133</v>
      </c>
      <c r="B73" t="s">
        <v>1</v>
      </c>
      <c r="C73" s="2">
        <v>45085</v>
      </c>
      <c r="D73" t="s">
        <v>134</v>
      </c>
      <c r="E73" s="3">
        <v>17925</v>
      </c>
      <c r="F73" s="3">
        <v>-2310.8200000000002</v>
      </c>
      <c r="G73" s="3">
        <v>15614.18</v>
      </c>
      <c r="H73" t="s">
        <v>3</v>
      </c>
      <c r="I73" t="s">
        <v>125</v>
      </c>
      <c r="J73" t="s">
        <v>126</v>
      </c>
    </row>
    <row r="74" spans="1:10" outlineLevel="5" x14ac:dyDescent="0.2">
      <c r="A74" t="s">
        <v>135</v>
      </c>
      <c r="B74" t="s">
        <v>1</v>
      </c>
      <c r="C74" s="2">
        <v>45146</v>
      </c>
      <c r="D74" t="s">
        <v>136</v>
      </c>
      <c r="E74" s="3">
        <v>23140</v>
      </c>
      <c r="F74" s="3">
        <v>-2372.48</v>
      </c>
      <c r="G74" s="3">
        <v>20767.52</v>
      </c>
      <c r="H74" t="s">
        <v>3</v>
      </c>
      <c r="I74" t="s">
        <v>125</v>
      </c>
      <c r="J74" t="s">
        <v>126</v>
      </c>
    </row>
    <row r="75" spans="1:10" outlineLevel="5" x14ac:dyDescent="0.2">
      <c r="A75" t="s">
        <v>137</v>
      </c>
      <c r="B75" t="s">
        <v>1</v>
      </c>
      <c r="C75" s="2">
        <v>45146</v>
      </c>
      <c r="D75" t="s">
        <v>138</v>
      </c>
      <c r="E75" s="3">
        <v>68500</v>
      </c>
      <c r="F75" s="3">
        <v>-7023.12</v>
      </c>
      <c r="G75" s="3">
        <v>61476.88</v>
      </c>
      <c r="H75" t="s">
        <v>3</v>
      </c>
      <c r="I75" t="s">
        <v>125</v>
      </c>
      <c r="J75" t="s">
        <v>126</v>
      </c>
    </row>
    <row r="76" spans="1:10" outlineLevel="5" x14ac:dyDescent="0.2">
      <c r="A76" t="s">
        <v>139</v>
      </c>
      <c r="B76" t="s">
        <v>1</v>
      </c>
      <c r="C76" s="2">
        <v>45197</v>
      </c>
      <c r="D76" t="s">
        <v>138</v>
      </c>
      <c r="E76" s="3">
        <v>96000</v>
      </c>
      <c r="F76" s="3">
        <v>-7724.59</v>
      </c>
      <c r="G76" s="3">
        <v>88275.41</v>
      </c>
      <c r="H76" t="s">
        <v>3</v>
      </c>
      <c r="I76" t="s">
        <v>125</v>
      </c>
      <c r="J76" t="s">
        <v>126</v>
      </c>
    </row>
    <row r="77" spans="1:10" outlineLevel="4" x14ac:dyDescent="0.2">
      <c r="A77" s="4" t="s">
        <v>12</v>
      </c>
      <c r="B77" s="4" t="s">
        <v>12</v>
      </c>
      <c r="C77" s="5"/>
      <c r="D77" s="4" t="s">
        <v>12</v>
      </c>
      <c r="E77" s="6">
        <v>509070</v>
      </c>
      <c r="F77" s="6">
        <v>-41567.589999999997</v>
      </c>
      <c r="G77" s="6">
        <v>467502.41</v>
      </c>
      <c r="H77" s="4" t="s">
        <v>3</v>
      </c>
      <c r="I77" s="4" t="s">
        <v>125</v>
      </c>
      <c r="J77" s="4" t="s">
        <v>126</v>
      </c>
    </row>
    <row r="78" spans="1:10" outlineLevel="5" x14ac:dyDescent="0.2">
      <c r="A78" t="s">
        <v>140</v>
      </c>
      <c r="B78" t="s">
        <v>1</v>
      </c>
      <c r="C78" s="2">
        <v>45017</v>
      </c>
      <c r="D78" t="s">
        <v>141</v>
      </c>
      <c r="E78" s="3">
        <v>2000000</v>
      </c>
      <c r="F78" s="3">
        <v>-126666.67</v>
      </c>
      <c r="G78" s="3">
        <v>1873333.33</v>
      </c>
      <c r="H78" t="s">
        <v>3</v>
      </c>
      <c r="I78" t="s">
        <v>24</v>
      </c>
      <c r="J78" t="s">
        <v>25</v>
      </c>
    </row>
    <row r="79" spans="1:10" outlineLevel="5" x14ac:dyDescent="0.2">
      <c r="A79" t="s">
        <v>142</v>
      </c>
      <c r="B79" t="s">
        <v>1</v>
      </c>
      <c r="C79" s="2">
        <v>45017</v>
      </c>
      <c r="D79" t="s">
        <v>141</v>
      </c>
      <c r="E79" s="3">
        <v>2000000</v>
      </c>
      <c r="F79" s="3">
        <v>-126666.67</v>
      </c>
      <c r="G79" s="3">
        <v>1873333.33</v>
      </c>
      <c r="H79" t="s">
        <v>3</v>
      </c>
      <c r="I79" t="s">
        <v>24</v>
      </c>
      <c r="J79" t="s">
        <v>25</v>
      </c>
    </row>
    <row r="80" spans="1:10" outlineLevel="5" x14ac:dyDescent="0.2">
      <c r="A80" t="s">
        <v>143</v>
      </c>
      <c r="B80" t="s">
        <v>1</v>
      </c>
      <c r="C80" s="2">
        <v>45017</v>
      </c>
      <c r="D80" t="s">
        <v>144</v>
      </c>
      <c r="E80" s="3">
        <v>2500000</v>
      </c>
      <c r="F80" s="3">
        <v>-158333.32999999999</v>
      </c>
      <c r="G80" s="3">
        <v>2341666.67</v>
      </c>
      <c r="H80" t="s">
        <v>3</v>
      </c>
      <c r="I80" t="s">
        <v>24</v>
      </c>
      <c r="J80" t="s">
        <v>25</v>
      </c>
    </row>
    <row r="81" spans="1:10" outlineLevel="4" x14ac:dyDescent="0.2">
      <c r="A81" s="4" t="s">
        <v>12</v>
      </c>
      <c r="B81" s="4" t="s">
        <v>12</v>
      </c>
      <c r="C81" s="5"/>
      <c r="D81" s="4" t="s">
        <v>12</v>
      </c>
      <c r="E81" s="6">
        <v>6500000</v>
      </c>
      <c r="F81" s="6">
        <v>-411666.67</v>
      </c>
      <c r="G81" s="6">
        <v>6088333.3300000001</v>
      </c>
      <c r="H81" s="4" t="s">
        <v>3</v>
      </c>
      <c r="I81" s="4" t="s">
        <v>24</v>
      </c>
      <c r="J81" s="4" t="s">
        <v>25</v>
      </c>
    </row>
    <row r="82" spans="1:10" outlineLevel="5" x14ac:dyDescent="0.2">
      <c r="A82" t="s">
        <v>145</v>
      </c>
      <c r="B82" t="s">
        <v>1</v>
      </c>
      <c r="C82" s="2">
        <v>35490</v>
      </c>
      <c r="D82" t="s">
        <v>146</v>
      </c>
      <c r="E82" s="3">
        <v>168908146.16</v>
      </c>
      <c r="F82" s="3">
        <v>-152233422.41999999</v>
      </c>
      <c r="G82" s="3">
        <v>16674723.74</v>
      </c>
      <c r="H82" t="s">
        <v>3</v>
      </c>
      <c r="I82" t="s">
        <v>147</v>
      </c>
      <c r="J82" t="s">
        <v>148</v>
      </c>
    </row>
    <row r="83" spans="1:10" outlineLevel="3" x14ac:dyDescent="0.2">
      <c r="A83" s="4" t="s">
        <v>12</v>
      </c>
      <c r="B83" s="4" t="s">
        <v>12</v>
      </c>
      <c r="C83" s="5"/>
      <c r="D83" s="4" t="s">
        <v>12</v>
      </c>
      <c r="E83" s="6">
        <v>168908146.59999999</v>
      </c>
      <c r="F83" s="6">
        <f>F82</f>
        <v>-152233422.41999999</v>
      </c>
      <c r="G83" s="6">
        <f>G82</f>
        <v>16674723.74</v>
      </c>
      <c r="H83" s="4" t="s">
        <v>3</v>
      </c>
      <c r="I83" s="4" t="s">
        <v>147</v>
      </c>
      <c r="J83" s="4" t="s">
        <v>12</v>
      </c>
    </row>
    <row r="84" spans="1:10" outlineLevel="5" x14ac:dyDescent="0.2">
      <c r="A84" t="s">
        <v>149</v>
      </c>
      <c r="B84" t="s">
        <v>1</v>
      </c>
      <c r="C84" s="2">
        <v>45022</v>
      </c>
      <c r="D84" t="s">
        <v>150</v>
      </c>
      <c r="E84" s="3">
        <v>204000</v>
      </c>
      <c r="F84" s="3">
        <v>-33535.519999999997</v>
      </c>
      <c r="G84" s="3">
        <v>170464.48</v>
      </c>
      <c r="H84" t="s">
        <v>3</v>
      </c>
      <c r="I84" t="s">
        <v>151</v>
      </c>
      <c r="J84" t="s">
        <v>152</v>
      </c>
    </row>
    <row r="85" spans="1:10" outlineLevel="5" x14ac:dyDescent="0.2">
      <c r="A85" t="s">
        <v>153</v>
      </c>
      <c r="B85" t="s">
        <v>1</v>
      </c>
      <c r="C85" s="2">
        <v>45224</v>
      </c>
      <c r="D85" t="s">
        <v>154</v>
      </c>
      <c r="E85" s="3">
        <v>18000</v>
      </c>
      <c r="F85" s="3">
        <v>-1303.28</v>
      </c>
      <c r="G85" s="3">
        <v>16696.72</v>
      </c>
      <c r="H85" t="s">
        <v>3</v>
      </c>
      <c r="I85" t="s">
        <v>151</v>
      </c>
      <c r="J85" t="s">
        <v>152</v>
      </c>
    </row>
    <row r="86" spans="1:10" outlineLevel="4" x14ac:dyDescent="0.2">
      <c r="A86" s="4" t="s">
        <v>12</v>
      </c>
      <c r="B86" s="4" t="s">
        <v>12</v>
      </c>
      <c r="C86" s="5"/>
      <c r="D86" s="4" t="s">
        <v>12</v>
      </c>
      <c r="E86" s="6">
        <v>222000</v>
      </c>
      <c r="F86" s="6">
        <v>-34838.800000000003</v>
      </c>
      <c r="G86" s="6">
        <v>187161.2</v>
      </c>
      <c r="H86" s="4" t="s">
        <v>3</v>
      </c>
      <c r="I86" s="4" t="s">
        <v>151</v>
      </c>
      <c r="J86" s="4" t="s">
        <v>152</v>
      </c>
    </row>
    <row r="87" spans="1:10" outlineLevel="5" x14ac:dyDescent="0.2">
      <c r="A87" t="s">
        <v>155</v>
      </c>
      <c r="B87" t="s">
        <v>1</v>
      </c>
      <c r="C87" s="2">
        <v>45230</v>
      </c>
      <c r="D87" t="s">
        <v>156</v>
      </c>
      <c r="E87" s="3">
        <v>6600000</v>
      </c>
      <c r="F87" s="3">
        <v>0</v>
      </c>
      <c r="G87" s="3">
        <v>6600000</v>
      </c>
      <c r="H87" t="s">
        <v>3</v>
      </c>
      <c r="I87" t="s">
        <v>157</v>
      </c>
      <c r="J87" t="s">
        <v>158</v>
      </c>
    </row>
    <row r="88" spans="1:10" outlineLevel="4" x14ac:dyDescent="0.2">
      <c r="A88" s="4" t="s">
        <v>12</v>
      </c>
      <c r="B88" s="4" t="s">
        <v>12</v>
      </c>
      <c r="C88" s="5"/>
      <c r="D88" s="4" t="s">
        <v>12</v>
      </c>
      <c r="E88" s="6">
        <v>6600000</v>
      </c>
      <c r="F88" s="6">
        <v>0</v>
      </c>
      <c r="G88" s="6">
        <v>6600000</v>
      </c>
      <c r="H88" s="4" t="s">
        <v>3</v>
      </c>
      <c r="I88" s="4" t="s">
        <v>157</v>
      </c>
      <c r="J88" s="4" t="s">
        <v>158</v>
      </c>
    </row>
    <row r="89" spans="1:10" outlineLevel="5" x14ac:dyDescent="0.2">
      <c r="A89" t="s">
        <v>159</v>
      </c>
      <c r="B89" t="s">
        <v>1</v>
      </c>
      <c r="C89" s="2">
        <v>39172</v>
      </c>
      <c r="D89" t="s">
        <v>160</v>
      </c>
      <c r="E89" s="3">
        <v>42961893</v>
      </c>
      <c r="F89" s="3">
        <v>0</v>
      </c>
      <c r="G89" s="3">
        <v>42961893</v>
      </c>
      <c r="H89" t="s">
        <v>3</v>
      </c>
      <c r="I89" t="s">
        <v>161</v>
      </c>
      <c r="J89" t="s">
        <v>162</v>
      </c>
    </row>
    <row r="90" spans="1:10" outlineLevel="4" x14ac:dyDescent="0.2">
      <c r="A90" s="4" t="s">
        <v>12</v>
      </c>
      <c r="B90" s="4" t="s">
        <v>12</v>
      </c>
      <c r="C90" s="5"/>
      <c r="D90" s="4" t="s">
        <v>12</v>
      </c>
      <c r="E90" s="6">
        <v>42961893</v>
      </c>
      <c r="F90" s="6">
        <v>0</v>
      </c>
      <c r="G90" s="6">
        <v>48913247.299999997</v>
      </c>
      <c r="H90" s="4" t="s">
        <v>3</v>
      </c>
      <c r="I90" s="4" t="s">
        <v>161</v>
      </c>
      <c r="J90" s="4" t="s">
        <v>162</v>
      </c>
    </row>
    <row r="91" spans="1:10" outlineLevel="5" x14ac:dyDescent="0.2">
      <c r="A91" t="s">
        <v>163</v>
      </c>
      <c r="B91" t="s">
        <v>1</v>
      </c>
      <c r="C91" s="2">
        <v>45017</v>
      </c>
      <c r="D91" t="s">
        <v>164</v>
      </c>
      <c r="E91" s="3">
        <v>300000</v>
      </c>
      <c r="F91" s="3">
        <v>-19000</v>
      </c>
      <c r="G91" s="3">
        <v>281000</v>
      </c>
      <c r="H91" t="s">
        <v>3</v>
      </c>
      <c r="I91" t="s">
        <v>15</v>
      </c>
      <c r="J91" t="s">
        <v>16</v>
      </c>
    </row>
    <row r="92" spans="1:10" outlineLevel="4" x14ac:dyDescent="0.2">
      <c r="A92" s="4" t="s">
        <v>12</v>
      </c>
      <c r="B92" s="4" t="s">
        <v>12</v>
      </c>
      <c r="C92" s="5"/>
      <c r="D92" s="4" t="s">
        <v>12</v>
      </c>
      <c r="E92" s="6">
        <v>300000</v>
      </c>
      <c r="F92" s="6">
        <v>-19000</v>
      </c>
      <c r="G92" s="6">
        <v>281000</v>
      </c>
      <c r="H92" s="4" t="s">
        <v>3</v>
      </c>
      <c r="I92" s="4" t="s">
        <v>15</v>
      </c>
      <c r="J92" s="4" t="s">
        <v>16</v>
      </c>
    </row>
    <row r="93" spans="1:10" x14ac:dyDescent="0.2">
      <c r="B93" s="8"/>
      <c r="C93" s="8"/>
      <c r="D93" s="9" t="s">
        <v>175</v>
      </c>
      <c r="E93" s="10">
        <f>SUM(E92+E90+E88+E86+E83+E81+E77+E68+E65+E64+E62+E59+E54+E19+E17+E11+E9+E8+E6)</f>
        <v>945485567.60000002</v>
      </c>
      <c r="F93" s="10">
        <f>SUM(F92+F90+F88+F86+F83+F81+F77+F68+F65+F64+F62+F59+F54+F19+F17+F11+F9+F8+F6)</f>
        <v>-420600355.65999991</v>
      </c>
      <c r="G93" s="10">
        <f>SUM(G92+G90+G88+G86+G83+G81+G77+G68+G65+G64+G62+G59+G54+G19+G17+G11+G9+G8+G6)</f>
        <v>530836565.79999995</v>
      </c>
      <c r="H93" s="10"/>
      <c r="I93" s="9"/>
      <c r="J93" s="8"/>
    </row>
  </sheetData>
  <sortState xmlns:xlrd2="http://schemas.microsoft.com/office/spreadsheetml/2017/richdata2" ref="A2:J93">
    <sortCondition descending="1" ref="G1:G93"/>
  </sortState>
  <phoneticPr fontId="0" type="noConversion"/>
  <pageMargins left="0.75" right="0.75" top="1" bottom="1" header="0.5" footer="0.5"/>
  <pageSetup scale="4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7C06-973A-48A2-A771-726FFED72D3C}">
  <sheetPr>
    <pageSetUpPr fitToPage="1"/>
  </sheetPr>
  <dimension ref="A1:H71"/>
  <sheetViews>
    <sheetView tabSelected="1" topLeftCell="A47" workbookViewId="0">
      <selection activeCell="D72" sqref="D72"/>
    </sheetView>
  </sheetViews>
  <sheetFormatPr defaultRowHeight="12.75" x14ac:dyDescent="0.2"/>
  <cols>
    <col min="1" max="1" width="13.42578125" customWidth="1"/>
    <col min="2" max="2" width="12.5703125" customWidth="1"/>
    <col min="3" max="3" width="49.5703125" customWidth="1"/>
    <col min="4" max="4" width="17.85546875" customWidth="1"/>
    <col min="5" max="5" width="17.28515625" customWidth="1"/>
    <col min="6" max="6" width="14.85546875" customWidth="1"/>
  </cols>
  <sheetData>
    <row r="1" spans="1:8" ht="38.25" x14ac:dyDescent="0.2">
      <c r="A1" s="1" t="s">
        <v>166</v>
      </c>
      <c r="B1" s="1" t="s">
        <v>167</v>
      </c>
      <c r="C1" s="1" t="s">
        <v>168</v>
      </c>
      <c r="D1" s="1" t="s">
        <v>169</v>
      </c>
      <c r="E1" s="1" t="s">
        <v>170</v>
      </c>
      <c r="F1" s="1" t="s">
        <v>176</v>
      </c>
      <c r="G1" s="7" t="s">
        <v>173</v>
      </c>
      <c r="H1" s="1" t="s">
        <v>174</v>
      </c>
    </row>
    <row r="2" spans="1:8" x14ac:dyDescent="0.2">
      <c r="A2" t="s">
        <v>1</v>
      </c>
      <c r="B2" s="2">
        <v>45017</v>
      </c>
      <c r="C2" t="s">
        <v>99</v>
      </c>
      <c r="D2" s="3">
        <v>100000000</v>
      </c>
      <c r="E2" s="3">
        <v>-6333333.3300000001</v>
      </c>
      <c r="F2" s="3">
        <v>93666666.670000002</v>
      </c>
      <c r="G2" t="s">
        <v>4</v>
      </c>
      <c r="H2" t="s">
        <v>5</v>
      </c>
    </row>
    <row r="3" spans="1:8" x14ac:dyDescent="0.2">
      <c r="A3" t="s">
        <v>1</v>
      </c>
      <c r="B3" s="2">
        <v>45017</v>
      </c>
      <c r="C3" t="s">
        <v>85</v>
      </c>
      <c r="D3" s="3">
        <v>50000000</v>
      </c>
      <c r="E3" s="3">
        <v>-3166666.67</v>
      </c>
      <c r="F3" s="3">
        <v>46833333.329999998</v>
      </c>
      <c r="G3" t="s">
        <v>4</v>
      </c>
      <c r="H3" t="s">
        <v>5</v>
      </c>
    </row>
    <row r="4" spans="1:8" x14ac:dyDescent="0.2">
      <c r="A4" t="s">
        <v>1</v>
      </c>
      <c r="B4" s="2">
        <v>45017</v>
      </c>
      <c r="C4" t="s">
        <v>105</v>
      </c>
      <c r="D4" s="3">
        <v>25672200</v>
      </c>
      <c r="E4" s="3">
        <v>-1625906</v>
      </c>
      <c r="F4" s="3">
        <v>24046294</v>
      </c>
      <c r="G4" t="s">
        <v>4</v>
      </c>
      <c r="H4" t="s">
        <v>5</v>
      </c>
    </row>
    <row r="5" spans="1:8" x14ac:dyDescent="0.2">
      <c r="A5" t="s">
        <v>1</v>
      </c>
      <c r="B5" s="2">
        <v>34881</v>
      </c>
      <c r="C5" t="s">
        <v>35</v>
      </c>
      <c r="D5" s="3">
        <v>129589279</v>
      </c>
      <c r="E5" s="3">
        <v>-119353576.56</v>
      </c>
      <c r="F5" s="3">
        <v>10235702.439999999</v>
      </c>
      <c r="G5" t="s">
        <v>36</v>
      </c>
      <c r="H5" t="s">
        <v>37</v>
      </c>
    </row>
    <row r="6" spans="1:8" x14ac:dyDescent="0.2">
      <c r="A6" t="s">
        <v>1</v>
      </c>
      <c r="B6" s="2">
        <v>45230</v>
      </c>
      <c r="C6" t="s">
        <v>156</v>
      </c>
      <c r="D6" s="3">
        <v>6600000</v>
      </c>
      <c r="E6" s="3">
        <v>0</v>
      </c>
      <c r="F6" s="3">
        <v>6600000</v>
      </c>
      <c r="G6" t="s">
        <v>157</v>
      </c>
      <c r="H6" t="s">
        <v>158</v>
      </c>
    </row>
    <row r="7" spans="1:8" x14ac:dyDescent="0.2">
      <c r="A7" t="s">
        <v>1</v>
      </c>
      <c r="B7" s="2">
        <v>45017</v>
      </c>
      <c r="C7" t="s">
        <v>9</v>
      </c>
      <c r="D7" s="3">
        <v>6000000</v>
      </c>
      <c r="E7" s="3">
        <v>-380000</v>
      </c>
      <c r="F7" s="3">
        <v>5620000</v>
      </c>
      <c r="G7" t="s">
        <v>4</v>
      </c>
      <c r="H7" t="s">
        <v>5</v>
      </c>
    </row>
    <row r="8" spans="1:8" x14ac:dyDescent="0.2">
      <c r="A8" t="s">
        <v>1</v>
      </c>
      <c r="B8" s="2">
        <v>45017</v>
      </c>
      <c r="C8" t="s">
        <v>71</v>
      </c>
      <c r="D8" s="3">
        <v>5600000</v>
      </c>
      <c r="E8" s="3">
        <v>-354666.67</v>
      </c>
      <c r="F8" s="3">
        <v>5245333.33</v>
      </c>
      <c r="G8" t="s">
        <v>4</v>
      </c>
      <c r="H8" t="s">
        <v>5</v>
      </c>
    </row>
    <row r="9" spans="1:8" x14ac:dyDescent="0.2">
      <c r="A9" t="s">
        <v>1</v>
      </c>
      <c r="B9" s="2">
        <v>45017</v>
      </c>
      <c r="C9" t="s">
        <v>14</v>
      </c>
      <c r="D9" s="3">
        <v>4000000</v>
      </c>
      <c r="E9" s="3">
        <v>-253333.33</v>
      </c>
      <c r="F9" s="3">
        <v>3746666.67</v>
      </c>
      <c r="G9" t="s">
        <v>15</v>
      </c>
      <c r="H9" t="s">
        <v>16</v>
      </c>
    </row>
    <row r="10" spans="1:8" x14ac:dyDescent="0.2">
      <c r="A10" t="s">
        <v>1</v>
      </c>
      <c r="B10" s="2">
        <v>45017</v>
      </c>
      <c r="C10" t="s">
        <v>2</v>
      </c>
      <c r="D10" s="3">
        <v>3800000</v>
      </c>
      <c r="E10" s="3">
        <v>-240666.67</v>
      </c>
      <c r="F10" s="3">
        <v>3559333.33</v>
      </c>
      <c r="G10" t="s">
        <v>4</v>
      </c>
      <c r="H10" t="s">
        <v>5</v>
      </c>
    </row>
    <row r="11" spans="1:8" x14ac:dyDescent="0.2">
      <c r="A11" t="s">
        <v>1</v>
      </c>
      <c r="B11" s="2">
        <v>45017</v>
      </c>
      <c r="C11" t="s">
        <v>11</v>
      </c>
      <c r="D11" s="3">
        <v>3800000</v>
      </c>
      <c r="E11" s="3">
        <v>-240666.67</v>
      </c>
      <c r="F11" s="3">
        <v>3559333.33</v>
      </c>
      <c r="G11" t="s">
        <v>4</v>
      </c>
      <c r="H11" t="s">
        <v>5</v>
      </c>
    </row>
    <row r="12" spans="1:8" x14ac:dyDescent="0.2">
      <c r="A12" t="s">
        <v>1</v>
      </c>
      <c r="B12" s="2">
        <v>45017</v>
      </c>
      <c r="C12" t="s">
        <v>116</v>
      </c>
      <c r="D12" s="3">
        <v>3500000</v>
      </c>
      <c r="E12" s="3">
        <v>-221666.67</v>
      </c>
      <c r="F12" s="3">
        <v>3278333.33</v>
      </c>
      <c r="G12" t="s">
        <v>4</v>
      </c>
      <c r="H12" t="s">
        <v>5</v>
      </c>
    </row>
    <row r="13" spans="1:8" x14ac:dyDescent="0.2">
      <c r="A13" t="s">
        <v>1</v>
      </c>
      <c r="B13" s="2">
        <v>45017</v>
      </c>
      <c r="C13" t="s">
        <v>45</v>
      </c>
      <c r="D13" s="3">
        <v>3263750</v>
      </c>
      <c r="E13" s="3">
        <v>-206704.17</v>
      </c>
      <c r="F13" s="3">
        <v>3057045.83</v>
      </c>
      <c r="G13" t="s">
        <v>4</v>
      </c>
      <c r="H13" t="s">
        <v>5</v>
      </c>
    </row>
    <row r="14" spans="1:8" x14ac:dyDescent="0.2">
      <c r="A14" t="s">
        <v>1</v>
      </c>
      <c r="B14" s="2">
        <v>45017</v>
      </c>
      <c r="C14" t="s">
        <v>73</v>
      </c>
      <c r="D14" s="3">
        <v>2500000</v>
      </c>
      <c r="E14" s="3">
        <v>-158333.32999999999</v>
      </c>
      <c r="F14" s="3">
        <v>2341666.67</v>
      </c>
      <c r="G14" t="s">
        <v>4</v>
      </c>
      <c r="H14" t="s">
        <v>5</v>
      </c>
    </row>
    <row r="15" spans="1:8" x14ac:dyDescent="0.2">
      <c r="A15" t="s">
        <v>1</v>
      </c>
      <c r="B15" s="2">
        <v>45017</v>
      </c>
      <c r="C15" t="s">
        <v>144</v>
      </c>
      <c r="D15" s="3">
        <v>2500000</v>
      </c>
      <c r="E15" s="3">
        <v>-158333.32999999999</v>
      </c>
      <c r="F15" s="3">
        <v>2341666.67</v>
      </c>
      <c r="G15" t="s">
        <v>24</v>
      </c>
      <c r="H15" t="s">
        <v>25</v>
      </c>
    </row>
    <row r="16" spans="1:8" x14ac:dyDescent="0.2">
      <c r="A16" t="s">
        <v>1</v>
      </c>
      <c r="B16" s="2">
        <v>45017</v>
      </c>
      <c r="C16" t="s">
        <v>31</v>
      </c>
      <c r="D16" s="3">
        <v>2300000</v>
      </c>
      <c r="E16" s="3">
        <v>-145666.67000000001</v>
      </c>
      <c r="F16" s="3">
        <v>2154333.33</v>
      </c>
      <c r="G16" t="s">
        <v>24</v>
      </c>
      <c r="H16" t="s">
        <v>25</v>
      </c>
    </row>
    <row r="17" spans="1:8" x14ac:dyDescent="0.2">
      <c r="A17" t="s">
        <v>1</v>
      </c>
      <c r="B17" s="2">
        <v>45017</v>
      </c>
      <c r="C17" t="s">
        <v>93</v>
      </c>
      <c r="D17" s="3">
        <v>2200000</v>
      </c>
      <c r="E17" s="3">
        <v>-139333.32999999999</v>
      </c>
      <c r="F17" s="3">
        <v>2060666.67</v>
      </c>
      <c r="G17" t="s">
        <v>4</v>
      </c>
      <c r="H17" t="s">
        <v>5</v>
      </c>
    </row>
    <row r="18" spans="1:8" x14ac:dyDescent="0.2">
      <c r="A18" t="s">
        <v>1</v>
      </c>
      <c r="B18" s="2">
        <v>45017</v>
      </c>
      <c r="C18" t="s">
        <v>77</v>
      </c>
      <c r="D18" s="3">
        <v>2000000</v>
      </c>
      <c r="E18" s="3">
        <v>-126666.67</v>
      </c>
      <c r="F18" s="3">
        <v>1873333.33</v>
      </c>
      <c r="G18" t="s">
        <v>4</v>
      </c>
      <c r="H18" t="s">
        <v>5</v>
      </c>
    </row>
    <row r="19" spans="1:8" x14ac:dyDescent="0.2">
      <c r="A19" t="s">
        <v>1</v>
      </c>
      <c r="B19" s="2">
        <v>45017</v>
      </c>
      <c r="C19" t="s">
        <v>107</v>
      </c>
      <c r="D19" s="3">
        <v>2000000</v>
      </c>
      <c r="E19" s="3">
        <v>-126666.67</v>
      </c>
      <c r="F19" s="3">
        <v>1873333.33</v>
      </c>
      <c r="G19" t="s">
        <v>15</v>
      </c>
      <c r="H19" t="s">
        <v>16</v>
      </c>
    </row>
    <row r="20" spans="1:8" x14ac:dyDescent="0.2">
      <c r="A20" t="s">
        <v>1</v>
      </c>
      <c r="B20" s="2">
        <v>45017</v>
      </c>
      <c r="C20" t="s">
        <v>111</v>
      </c>
      <c r="D20" s="3">
        <v>2000000</v>
      </c>
      <c r="E20" s="3">
        <v>-126666.67</v>
      </c>
      <c r="F20" s="3">
        <v>1873333.33</v>
      </c>
      <c r="G20" t="s">
        <v>15</v>
      </c>
      <c r="H20" t="s">
        <v>16</v>
      </c>
    </row>
    <row r="21" spans="1:8" x14ac:dyDescent="0.2">
      <c r="A21" t="s">
        <v>1</v>
      </c>
      <c r="B21" s="2">
        <v>45017</v>
      </c>
      <c r="C21" t="s">
        <v>141</v>
      </c>
      <c r="D21" s="3">
        <v>2000000</v>
      </c>
      <c r="E21" s="3">
        <v>-126666.67</v>
      </c>
      <c r="F21" s="3">
        <v>1873333.33</v>
      </c>
      <c r="G21" t="s">
        <v>24</v>
      </c>
      <c r="H21" t="s">
        <v>25</v>
      </c>
    </row>
    <row r="22" spans="1:8" x14ac:dyDescent="0.2">
      <c r="A22" t="s">
        <v>1</v>
      </c>
      <c r="B22" s="2">
        <v>45017</v>
      </c>
      <c r="C22" t="s">
        <v>141</v>
      </c>
      <c r="D22" s="3">
        <v>2000000</v>
      </c>
      <c r="E22" s="3">
        <v>-126666.67</v>
      </c>
      <c r="F22" s="3">
        <v>1873333.33</v>
      </c>
      <c r="G22" t="s">
        <v>24</v>
      </c>
      <c r="H22" t="s">
        <v>25</v>
      </c>
    </row>
    <row r="23" spans="1:8" x14ac:dyDescent="0.2">
      <c r="A23" t="s">
        <v>1</v>
      </c>
      <c r="B23" s="2">
        <v>45017</v>
      </c>
      <c r="C23" t="s">
        <v>122</v>
      </c>
      <c r="D23" s="3">
        <v>1500000</v>
      </c>
      <c r="E23" s="3">
        <v>-95000</v>
      </c>
      <c r="F23" s="3">
        <v>1405000</v>
      </c>
      <c r="G23" t="s">
        <v>20</v>
      </c>
      <c r="H23" t="s">
        <v>21</v>
      </c>
    </row>
    <row r="24" spans="1:8" x14ac:dyDescent="0.2">
      <c r="A24" t="s">
        <v>1</v>
      </c>
      <c r="B24" s="2">
        <v>45017</v>
      </c>
      <c r="C24" t="s">
        <v>101</v>
      </c>
      <c r="D24" s="3">
        <v>1400000</v>
      </c>
      <c r="E24" s="3">
        <v>-88666.67</v>
      </c>
      <c r="F24" s="3">
        <v>1311333.33</v>
      </c>
      <c r="G24" t="s">
        <v>4</v>
      </c>
      <c r="H24" t="s">
        <v>5</v>
      </c>
    </row>
    <row r="25" spans="1:8" x14ac:dyDescent="0.2">
      <c r="A25" t="s">
        <v>1</v>
      </c>
      <c r="B25" s="2">
        <v>45017</v>
      </c>
      <c r="C25" t="s">
        <v>75</v>
      </c>
      <c r="D25" s="3">
        <v>1200000</v>
      </c>
      <c r="E25" s="3">
        <v>-76000</v>
      </c>
      <c r="F25" s="3">
        <v>1124000</v>
      </c>
      <c r="G25" t="s">
        <v>4</v>
      </c>
      <c r="H25" t="s">
        <v>5</v>
      </c>
    </row>
    <row r="26" spans="1:8" x14ac:dyDescent="0.2">
      <c r="A26" t="s">
        <v>1</v>
      </c>
      <c r="B26" s="2">
        <v>45017</v>
      </c>
      <c r="C26" t="s">
        <v>109</v>
      </c>
      <c r="D26" s="3">
        <v>1000000</v>
      </c>
      <c r="E26" s="3">
        <v>-63333.33</v>
      </c>
      <c r="F26" s="3">
        <v>936666.67</v>
      </c>
      <c r="G26" t="s">
        <v>15</v>
      </c>
      <c r="H26" t="s">
        <v>16</v>
      </c>
    </row>
    <row r="27" spans="1:8" x14ac:dyDescent="0.2">
      <c r="A27" t="s">
        <v>1</v>
      </c>
      <c r="B27" s="2">
        <v>45017</v>
      </c>
      <c r="C27" t="s">
        <v>111</v>
      </c>
      <c r="D27" s="3">
        <v>1000000</v>
      </c>
      <c r="E27" s="3">
        <v>-63333.33</v>
      </c>
      <c r="F27" s="3">
        <v>936666.67</v>
      </c>
      <c r="G27" t="s">
        <v>15</v>
      </c>
      <c r="H27" t="s">
        <v>16</v>
      </c>
    </row>
    <row r="28" spans="1:8" x14ac:dyDescent="0.2">
      <c r="A28" t="s">
        <v>1</v>
      </c>
      <c r="B28" s="2">
        <v>45017</v>
      </c>
      <c r="C28" t="s">
        <v>114</v>
      </c>
      <c r="D28" s="3">
        <v>1000000</v>
      </c>
      <c r="E28" s="3">
        <v>-63333.33</v>
      </c>
      <c r="F28" s="3">
        <v>936666.67</v>
      </c>
      <c r="G28" t="s">
        <v>4</v>
      </c>
      <c r="H28" t="s">
        <v>5</v>
      </c>
    </row>
    <row r="29" spans="1:8" x14ac:dyDescent="0.2">
      <c r="A29" t="s">
        <v>1</v>
      </c>
      <c r="B29" s="2">
        <v>45017</v>
      </c>
      <c r="C29" t="s">
        <v>29</v>
      </c>
      <c r="D29" s="3">
        <v>650000</v>
      </c>
      <c r="E29" s="3">
        <v>-41166.67</v>
      </c>
      <c r="F29" s="3">
        <v>608833.32999999996</v>
      </c>
      <c r="G29" t="s">
        <v>24</v>
      </c>
      <c r="H29" t="s">
        <v>25</v>
      </c>
    </row>
    <row r="30" spans="1:8" x14ac:dyDescent="0.2">
      <c r="A30" t="s">
        <v>1</v>
      </c>
      <c r="B30" s="2">
        <v>45017</v>
      </c>
      <c r="C30" t="s">
        <v>89</v>
      </c>
      <c r="D30" s="3">
        <v>650000</v>
      </c>
      <c r="E30" s="3">
        <v>-41166.67</v>
      </c>
      <c r="F30" s="3">
        <v>608833.32999999996</v>
      </c>
      <c r="G30" t="s">
        <v>4</v>
      </c>
      <c r="H30" t="s">
        <v>5</v>
      </c>
    </row>
    <row r="31" spans="1:8" x14ac:dyDescent="0.2">
      <c r="A31" t="s">
        <v>1</v>
      </c>
      <c r="B31" s="2">
        <v>45017</v>
      </c>
      <c r="C31" t="s">
        <v>87</v>
      </c>
      <c r="D31" s="3">
        <v>600000</v>
      </c>
      <c r="E31" s="3">
        <v>-38000</v>
      </c>
      <c r="F31" s="3">
        <v>562000</v>
      </c>
      <c r="G31" t="s">
        <v>4</v>
      </c>
      <c r="H31" t="s">
        <v>5</v>
      </c>
    </row>
    <row r="32" spans="1:8" x14ac:dyDescent="0.2">
      <c r="A32" t="s">
        <v>1</v>
      </c>
      <c r="B32" s="2">
        <v>45017</v>
      </c>
      <c r="C32" t="s">
        <v>39</v>
      </c>
      <c r="D32" s="3">
        <v>550000</v>
      </c>
      <c r="E32" s="3">
        <v>-34833.33</v>
      </c>
      <c r="F32" s="3">
        <v>515166.67</v>
      </c>
      <c r="G32" t="s">
        <v>4</v>
      </c>
      <c r="H32" t="s">
        <v>5</v>
      </c>
    </row>
    <row r="33" spans="1:8" x14ac:dyDescent="0.2">
      <c r="A33" t="s">
        <v>1</v>
      </c>
      <c r="B33" s="2">
        <v>45017</v>
      </c>
      <c r="C33" t="s">
        <v>33</v>
      </c>
      <c r="D33" s="3">
        <v>500000</v>
      </c>
      <c r="E33" s="3">
        <v>-31666.67</v>
      </c>
      <c r="F33" s="3">
        <v>468333.33</v>
      </c>
      <c r="G33" t="s">
        <v>24</v>
      </c>
      <c r="H33" t="s">
        <v>25</v>
      </c>
    </row>
    <row r="34" spans="1:8" x14ac:dyDescent="0.2">
      <c r="A34" t="s">
        <v>1</v>
      </c>
      <c r="B34" s="2">
        <v>45017</v>
      </c>
      <c r="C34" t="s">
        <v>79</v>
      </c>
      <c r="D34" s="3">
        <v>500000</v>
      </c>
      <c r="E34" s="3">
        <v>-31666.67</v>
      </c>
      <c r="F34" s="3">
        <v>468333.33</v>
      </c>
      <c r="G34" t="s">
        <v>4</v>
      </c>
      <c r="H34" t="s">
        <v>5</v>
      </c>
    </row>
    <row r="35" spans="1:8" x14ac:dyDescent="0.2">
      <c r="A35" t="s">
        <v>1</v>
      </c>
      <c r="B35" s="2">
        <v>45017</v>
      </c>
      <c r="C35" t="s">
        <v>103</v>
      </c>
      <c r="D35" s="3">
        <v>500000</v>
      </c>
      <c r="E35" s="3">
        <v>-31666.67</v>
      </c>
      <c r="F35" s="3">
        <v>468333.33</v>
      </c>
      <c r="G35" t="s">
        <v>4</v>
      </c>
      <c r="H35" t="s">
        <v>5</v>
      </c>
    </row>
    <row r="36" spans="1:8" x14ac:dyDescent="0.2">
      <c r="A36" t="s">
        <v>1</v>
      </c>
      <c r="B36" s="2">
        <v>45017</v>
      </c>
      <c r="C36" t="s">
        <v>7</v>
      </c>
      <c r="D36" s="3">
        <v>400000</v>
      </c>
      <c r="E36" s="3">
        <v>-25333.33</v>
      </c>
      <c r="F36" s="3">
        <v>374666.67</v>
      </c>
      <c r="G36" t="s">
        <v>4</v>
      </c>
      <c r="H36" t="s">
        <v>5</v>
      </c>
    </row>
    <row r="37" spans="1:8" x14ac:dyDescent="0.2">
      <c r="A37" t="s">
        <v>1</v>
      </c>
      <c r="B37" s="2">
        <v>45017</v>
      </c>
      <c r="C37" t="s">
        <v>83</v>
      </c>
      <c r="D37" s="3">
        <v>400000</v>
      </c>
      <c r="E37" s="3">
        <v>-25333.33</v>
      </c>
      <c r="F37" s="3">
        <v>374666.67</v>
      </c>
      <c r="G37" t="s">
        <v>4</v>
      </c>
      <c r="H37" t="s">
        <v>5</v>
      </c>
    </row>
    <row r="38" spans="1:8" x14ac:dyDescent="0.2">
      <c r="A38" t="s">
        <v>1</v>
      </c>
      <c r="B38" s="2">
        <v>45017</v>
      </c>
      <c r="C38" t="s">
        <v>23</v>
      </c>
      <c r="D38" s="3">
        <v>300000</v>
      </c>
      <c r="E38" s="3">
        <v>-19000</v>
      </c>
      <c r="F38" s="3">
        <v>281000</v>
      </c>
      <c r="G38" t="s">
        <v>24</v>
      </c>
      <c r="H38" t="s">
        <v>25</v>
      </c>
    </row>
    <row r="39" spans="1:8" x14ac:dyDescent="0.2">
      <c r="A39" t="s">
        <v>1</v>
      </c>
      <c r="B39" s="2">
        <v>45017</v>
      </c>
      <c r="C39" t="s">
        <v>47</v>
      </c>
      <c r="D39" s="3">
        <v>300000</v>
      </c>
      <c r="E39" s="3">
        <v>-19000</v>
      </c>
      <c r="F39" s="3">
        <v>281000</v>
      </c>
      <c r="G39" t="s">
        <v>4</v>
      </c>
      <c r="H39" t="s">
        <v>5</v>
      </c>
    </row>
    <row r="40" spans="1:8" x14ac:dyDescent="0.2">
      <c r="A40" t="s">
        <v>1</v>
      </c>
      <c r="B40" s="2">
        <v>45017</v>
      </c>
      <c r="C40" t="s">
        <v>164</v>
      </c>
      <c r="D40" s="3">
        <v>300000</v>
      </c>
      <c r="E40" s="3">
        <v>-19000</v>
      </c>
      <c r="F40" s="3">
        <v>281000</v>
      </c>
      <c r="G40" t="s">
        <v>15</v>
      </c>
      <c r="H40" t="s">
        <v>16</v>
      </c>
    </row>
    <row r="41" spans="1:8" x14ac:dyDescent="0.2">
      <c r="A41" t="s">
        <v>1</v>
      </c>
      <c r="B41" s="2">
        <v>45017</v>
      </c>
      <c r="C41" t="s">
        <v>63</v>
      </c>
      <c r="D41" s="3">
        <v>220000</v>
      </c>
      <c r="E41" s="3">
        <v>-13933.33</v>
      </c>
      <c r="F41" s="3">
        <v>206066.67</v>
      </c>
      <c r="G41" t="s">
        <v>4</v>
      </c>
      <c r="H41" t="s">
        <v>5</v>
      </c>
    </row>
    <row r="42" spans="1:8" x14ac:dyDescent="0.2">
      <c r="A42" t="s">
        <v>1</v>
      </c>
      <c r="B42" s="2">
        <v>45017</v>
      </c>
      <c r="C42" t="s">
        <v>81</v>
      </c>
      <c r="D42" s="3">
        <v>200000</v>
      </c>
      <c r="E42" s="3">
        <v>-12666.67</v>
      </c>
      <c r="F42" s="3">
        <v>187333.33</v>
      </c>
      <c r="G42" t="s">
        <v>4</v>
      </c>
      <c r="H42" t="s">
        <v>5</v>
      </c>
    </row>
    <row r="43" spans="1:8" x14ac:dyDescent="0.2">
      <c r="A43" t="s">
        <v>1</v>
      </c>
      <c r="B43" s="2">
        <v>45017</v>
      </c>
      <c r="C43" t="s">
        <v>95</v>
      </c>
      <c r="D43" s="3">
        <v>200000</v>
      </c>
      <c r="E43" s="3">
        <v>-12666.67</v>
      </c>
      <c r="F43" s="3">
        <v>187333.33</v>
      </c>
      <c r="G43" t="s">
        <v>4</v>
      </c>
      <c r="H43" t="s">
        <v>5</v>
      </c>
    </row>
    <row r="44" spans="1:8" x14ac:dyDescent="0.2">
      <c r="A44" t="s">
        <v>1</v>
      </c>
      <c r="B44" s="2">
        <v>45017</v>
      </c>
      <c r="C44" t="s">
        <v>120</v>
      </c>
      <c r="D44" s="3">
        <v>200000</v>
      </c>
      <c r="E44" s="3">
        <v>-12666.67</v>
      </c>
      <c r="F44" s="3">
        <v>187333.33</v>
      </c>
      <c r="G44" t="s">
        <v>20</v>
      </c>
      <c r="H44" t="s">
        <v>21</v>
      </c>
    </row>
    <row r="45" spans="1:8" x14ac:dyDescent="0.2">
      <c r="A45" t="s">
        <v>1</v>
      </c>
      <c r="B45" s="2">
        <v>45022</v>
      </c>
      <c r="C45" t="s">
        <v>150</v>
      </c>
      <c r="D45" s="3">
        <v>204000</v>
      </c>
      <c r="E45" s="3">
        <v>-33535.519999999997</v>
      </c>
      <c r="F45" s="3">
        <v>170464.48</v>
      </c>
      <c r="G45" t="s">
        <v>151</v>
      </c>
      <c r="H45" t="s">
        <v>152</v>
      </c>
    </row>
    <row r="46" spans="1:8" x14ac:dyDescent="0.2">
      <c r="A46" t="s">
        <v>1</v>
      </c>
      <c r="B46" s="2">
        <v>45017</v>
      </c>
      <c r="C46" t="s">
        <v>41</v>
      </c>
      <c r="D46" s="3">
        <v>150000</v>
      </c>
      <c r="E46" s="3">
        <v>-9500</v>
      </c>
      <c r="F46" s="3">
        <v>140500</v>
      </c>
      <c r="G46" t="s">
        <v>4</v>
      </c>
      <c r="H46" t="s">
        <v>5</v>
      </c>
    </row>
    <row r="47" spans="1:8" x14ac:dyDescent="0.2">
      <c r="A47" t="s">
        <v>1</v>
      </c>
      <c r="B47" s="2">
        <v>45017</v>
      </c>
      <c r="C47" t="s">
        <v>65</v>
      </c>
      <c r="D47" s="3">
        <v>135000</v>
      </c>
      <c r="E47" s="3">
        <v>-8550</v>
      </c>
      <c r="F47" s="3">
        <v>126450</v>
      </c>
      <c r="G47" t="s">
        <v>4</v>
      </c>
      <c r="H47" t="s">
        <v>5</v>
      </c>
    </row>
    <row r="48" spans="1:8" x14ac:dyDescent="0.2">
      <c r="A48" t="s">
        <v>1</v>
      </c>
      <c r="B48" s="2">
        <v>45264</v>
      </c>
      <c r="C48" t="s">
        <v>124</v>
      </c>
      <c r="D48" s="3">
        <v>126800</v>
      </c>
      <c r="E48" s="3">
        <v>-6527.66</v>
      </c>
      <c r="F48" s="3">
        <v>120272.34</v>
      </c>
      <c r="G48" t="s">
        <v>125</v>
      </c>
      <c r="H48" t="s">
        <v>126</v>
      </c>
    </row>
    <row r="49" spans="1:8" x14ac:dyDescent="0.2">
      <c r="A49" t="s">
        <v>1</v>
      </c>
      <c r="B49" s="2">
        <v>45017</v>
      </c>
      <c r="C49" t="s">
        <v>43</v>
      </c>
      <c r="D49" s="3">
        <v>120000</v>
      </c>
      <c r="E49" s="3">
        <v>-7600</v>
      </c>
      <c r="F49" s="3">
        <v>112400</v>
      </c>
      <c r="G49" t="s">
        <v>4</v>
      </c>
      <c r="H49" t="s">
        <v>5</v>
      </c>
    </row>
    <row r="50" spans="1:8" x14ac:dyDescent="0.2">
      <c r="A50" t="s">
        <v>1</v>
      </c>
      <c r="B50" s="2">
        <v>45017</v>
      </c>
      <c r="C50" t="s">
        <v>61</v>
      </c>
      <c r="D50" s="3">
        <v>120000</v>
      </c>
      <c r="E50" s="3">
        <v>-7600</v>
      </c>
      <c r="F50" s="3">
        <v>112400</v>
      </c>
      <c r="G50" t="s">
        <v>4</v>
      </c>
      <c r="H50" t="s">
        <v>5</v>
      </c>
    </row>
    <row r="51" spans="1:8" x14ac:dyDescent="0.2">
      <c r="A51" t="s">
        <v>1</v>
      </c>
      <c r="B51" s="2">
        <v>45017</v>
      </c>
      <c r="C51" t="s">
        <v>97</v>
      </c>
      <c r="D51" s="3">
        <v>120000</v>
      </c>
      <c r="E51" s="3">
        <v>-7600</v>
      </c>
      <c r="F51" s="3">
        <v>112400</v>
      </c>
      <c r="G51" t="s">
        <v>4</v>
      </c>
      <c r="H51" t="s">
        <v>5</v>
      </c>
    </row>
    <row r="52" spans="1:8" x14ac:dyDescent="0.2">
      <c r="A52" t="s">
        <v>1</v>
      </c>
      <c r="B52" s="2">
        <v>45017</v>
      </c>
      <c r="C52" t="s">
        <v>55</v>
      </c>
      <c r="D52" s="3">
        <v>100000</v>
      </c>
      <c r="E52" s="3">
        <v>-6333.33</v>
      </c>
      <c r="F52" s="3">
        <v>93666.67</v>
      </c>
      <c r="G52" t="s">
        <v>4</v>
      </c>
      <c r="H52" t="s">
        <v>5</v>
      </c>
    </row>
    <row r="53" spans="1:8" x14ac:dyDescent="0.2">
      <c r="A53" t="s">
        <v>1</v>
      </c>
      <c r="B53" s="2">
        <v>45197</v>
      </c>
      <c r="C53" t="s">
        <v>138</v>
      </c>
      <c r="D53" s="3">
        <v>96000</v>
      </c>
      <c r="E53" s="3">
        <v>-7724.59</v>
      </c>
      <c r="F53" s="3">
        <v>88275.41</v>
      </c>
      <c r="G53" t="s">
        <v>125</v>
      </c>
      <c r="H53" t="s">
        <v>126</v>
      </c>
    </row>
    <row r="54" spans="1:8" x14ac:dyDescent="0.2">
      <c r="A54" t="s">
        <v>1</v>
      </c>
      <c r="B54" s="2">
        <v>45017</v>
      </c>
      <c r="C54" t="s">
        <v>69</v>
      </c>
      <c r="D54" s="3">
        <v>90000</v>
      </c>
      <c r="E54" s="3">
        <v>-5700</v>
      </c>
      <c r="F54" s="3">
        <v>84300</v>
      </c>
      <c r="G54" t="s">
        <v>4</v>
      </c>
      <c r="H54" t="s">
        <v>5</v>
      </c>
    </row>
    <row r="55" spans="1:8" x14ac:dyDescent="0.2">
      <c r="A55" t="s">
        <v>1</v>
      </c>
      <c r="B55" s="2">
        <v>45264</v>
      </c>
      <c r="C55" t="s">
        <v>128</v>
      </c>
      <c r="D55" s="3">
        <v>72960</v>
      </c>
      <c r="E55" s="3">
        <v>-3755.98</v>
      </c>
      <c r="F55" s="3">
        <v>69204.02</v>
      </c>
      <c r="G55" t="s">
        <v>125</v>
      </c>
      <c r="H55" t="s">
        <v>126</v>
      </c>
    </row>
    <row r="56" spans="1:8" x14ac:dyDescent="0.2">
      <c r="A56" t="s">
        <v>1</v>
      </c>
      <c r="B56" s="2">
        <v>45017</v>
      </c>
      <c r="C56" t="s">
        <v>27</v>
      </c>
      <c r="D56" s="3">
        <v>70000</v>
      </c>
      <c r="E56" s="3">
        <v>-4433.33</v>
      </c>
      <c r="F56" s="3">
        <v>65566.67</v>
      </c>
      <c r="G56" t="s">
        <v>24</v>
      </c>
      <c r="H56" t="s">
        <v>25</v>
      </c>
    </row>
    <row r="57" spans="1:8" x14ac:dyDescent="0.2">
      <c r="A57" t="s">
        <v>1</v>
      </c>
      <c r="B57" s="2">
        <v>45065</v>
      </c>
      <c r="C57" t="s">
        <v>132</v>
      </c>
      <c r="D57" s="3">
        <v>75645</v>
      </c>
      <c r="E57" s="3">
        <v>-10406.35</v>
      </c>
      <c r="F57" s="3">
        <v>65238.65</v>
      </c>
      <c r="G57" t="s">
        <v>125</v>
      </c>
      <c r="H57" t="s">
        <v>126</v>
      </c>
    </row>
    <row r="58" spans="1:8" x14ac:dyDescent="0.2">
      <c r="A58" t="s">
        <v>1</v>
      </c>
      <c r="B58" s="2">
        <v>45146</v>
      </c>
      <c r="C58" t="s">
        <v>138</v>
      </c>
      <c r="D58" s="3">
        <v>68500</v>
      </c>
      <c r="E58" s="3">
        <v>-7023.12</v>
      </c>
      <c r="F58" s="3">
        <v>61476.88</v>
      </c>
      <c r="G58" t="s">
        <v>125</v>
      </c>
      <c r="H58" t="s">
        <v>126</v>
      </c>
    </row>
    <row r="59" spans="1:8" x14ac:dyDescent="0.2">
      <c r="A59" t="s">
        <v>1</v>
      </c>
      <c r="B59" s="2">
        <v>45017</v>
      </c>
      <c r="C59" t="s">
        <v>49</v>
      </c>
      <c r="D59" s="3">
        <v>50000</v>
      </c>
      <c r="E59" s="3">
        <v>-3166.67</v>
      </c>
      <c r="F59" s="3">
        <v>46833.33</v>
      </c>
      <c r="G59" t="s">
        <v>4</v>
      </c>
      <c r="H59" t="s">
        <v>5</v>
      </c>
    </row>
    <row r="60" spans="1:8" x14ac:dyDescent="0.2">
      <c r="A60" t="s">
        <v>1</v>
      </c>
      <c r="B60" s="2">
        <v>45017</v>
      </c>
      <c r="C60" t="s">
        <v>53</v>
      </c>
      <c r="D60" s="3">
        <v>50000</v>
      </c>
      <c r="E60" s="3">
        <v>-3166.67</v>
      </c>
      <c r="F60" s="3">
        <v>46833.33</v>
      </c>
      <c r="G60" t="s">
        <v>4</v>
      </c>
      <c r="H60" t="s">
        <v>5</v>
      </c>
    </row>
    <row r="61" spans="1:8" x14ac:dyDescent="0.2">
      <c r="A61" t="s">
        <v>1</v>
      </c>
      <c r="B61" s="2">
        <v>45264</v>
      </c>
      <c r="C61" t="s">
        <v>130</v>
      </c>
      <c r="D61" s="3">
        <v>28100</v>
      </c>
      <c r="E61" s="3">
        <v>-1446.59</v>
      </c>
      <c r="F61" s="3">
        <v>26653.41</v>
      </c>
      <c r="G61" t="s">
        <v>125</v>
      </c>
      <c r="H61" t="s">
        <v>126</v>
      </c>
    </row>
    <row r="62" spans="1:8" x14ac:dyDescent="0.2">
      <c r="A62" t="s">
        <v>1</v>
      </c>
      <c r="B62" s="2">
        <v>45017</v>
      </c>
      <c r="C62" t="s">
        <v>67</v>
      </c>
      <c r="D62" s="3">
        <v>25000</v>
      </c>
      <c r="E62" s="3">
        <v>-1583.33</v>
      </c>
      <c r="F62" s="3">
        <v>23416.67</v>
      </c>
      <c r="G62" t="s">
        <v>4</v>
      </c>
      <c r="H62" t="s">
        <v>5</v>
      </c>
    </row>
    <row r="63" spans="1:8" x14ac:dyDescent="0.2">
      <c r="A63" t="s">
        <v>1</v>
      </c>
      <c r="B63" s="2">
        <v>45146</v>
      </c>
      <c r="C63" t="s">
        <v>136</v>
      </c>
      <c r="D63" s="3">
        <v>23140</v>
      </c>
      <c r="E63" s="3">
        <v>-2372.48</v>
      </c>
      <c r="F63" s="3">
        <v>20767.52</v>
      </c>
      <c r="G63" t="s">
        <v>125</v>
      </c>
      <c r="H63" t="s">
        <v>126</v>
      </c>
    </row>
    <row r="64" spans="1:8" x14ac:dyDescent="0.2">
      <c r="A64" t="s">
        <v>1</v>
      </c>
      <c r="B64" s="2">
        <v>45017</v>
      </c>
      <c r="C64" t="s">
        <v>51</v>
      </c>
      <c r="D64" s="3">
        <v>20000</v>
      </c>
      <c r="E64" s="3">
        <v>-1266.67</v>
      </c>
      <c r="F64" s="3">
        <v>18733.330000000002</v>
      </c>
      <c r="G64" t="s">
        <v>4</v>
      </c>
      <c r="H64" t="s">
        <v>5</v>
      </c>
    </row>
    <row r="65" spans="1:8" x14ac:dyDescent="0.2">
      <c r="A65" t="s">
        <v>1</v>
      </c>
      <c r="B65" s="2">
        <v>45017</v>
      </c>
      <c r="C65" t="s">
        <v>57</v>
      </c>
      <c r="D65" s="3">
        <v>20000</v>
      </c>
      <c r="E65" s="3">
        <v>-1266.67</v>
      </c>
      <c r="F65" s="3">
        <v>18733.330000000002</v>
      </c>
      <c r="G65" t="s">
        <v>4</v>
      </c>
      <c r="H65" t="s">
        <v>5</v>
      </c>
    </row>
    <row r="66" spans="1:8" x14ac:dyDescent="0.2">
      <c r="A66" t="s">
        <v>1</v>
      </c>
      <c r="B66" s="2">
        <v>45017</v>
      </c>
      <c r="C66" t="s">
        <v>59</v>
      </c>
      <c r="D66" s="3">
        <v>20000</v>
      </c>
      <c r="E66" s="3">
        <v>-1266.67</v>
      </c>
      <c r="F66" s="3">
        <v>18733.330000000002</v>
      </c>
      <c r="G66" t="s">
        <v>4</v>
      </c>
      <c r="H66" t="s">
        <v>5</v>
      </c>
    </row>
    <row r="67" spans="1:8" x14ac:dyDescent="0.2">
      <c r="A67" t="s">
        <v>1</v>
      </c>
      <c r="B67" s="2">
        <v>45224</v>
      </c>
      <c r="C67" t="s">
        <v>154</v>
      </c>
      <c r="D67" s="3">
        <v>18000</v>
      </c>
      <c r="E67" s="3">
        <v>-1303.28</v>
      </c>
      <c r="F67" s="3">
        <v>16696.72</v>
      </c>
      <c r="G67" t="s">
        <v>151</v>
      </c>
      <c r="H67" t="s">
        <v>152</v>
      </c>
    </row>
    <row r="68" spans="1:8" x14ac:dyDescent="0.2">
      <c r="A68" t="s">
        <v>1</v>
      </c>
      <c r="B68" s="2">
        <v>45085</v>
      </c>
      <c r="C68" t="s">
        <v>134</v>
      </c>
      <c r="D68" s="3">
        <v>17925</v>
      </c>
      <c r="E68" s="3">
        <v>-2310.8200000000002</v>
      </c>
      <c r="F68" s="3">
        <v>15614.18</v>
      </c>
      <c r="G68" t="s">
        <v>125</v>
      </c>
      <c r="H68" t="s">
        <v>126</v>
      </c>
    </row>
    <row r="69" spans="1:8" x14ac:dyDescent="0.2">
      <c r="A69" t="s">
        <v>1</v>
      </c>
      <c r="B69" s="2">
        <v>45017</v>
      </c>
      <c r="C69" t="s">
        <v>19</v>
      </c>
      <c r="D69" s="3">
        <v>6000</v>
      </c>
      <c r="E69" s="3">
        <v>-380</v>
      </c>
      <c r="F69" s="3">
        <v>5620</v>
      </c>
      <c r="G69" t="s">
        <v>20</v>
      </c>
      <c r="H69" t="s">
        <v>21</v>
      </c>
    </row>
    <row r="70" spans="1:8" x14ac:dyDescent="0.2">
      <c r="A70" s="8" t="s">
        <v>1</v>
      </c>
      <c r="B70" s="11">
        <v>45017</v>
      </c>
      <c r="C70" s="8" t="s">
        <v>91</v>
      </c>
      <c r="D70" s="12">
        <v>1000</v>
      </c>
      <c r="E70" s="12">
        <v>-63.33</v>
      </c>
      <c r="F70" s="12">
        <v>936.67</v>
      </c>
      <c r="G70" s="8" t="s">
        <v>4</v>
      </c>
      <c r="H70" s="8" t="s">
        <v>5</v>
      </c>
    </row>
    <row r="71" spans="1:8" ht="15" x14ac:dyDescent="0.2">
      <c r="C71" s="13" t="s">
        <v>177</v>
      </c>
      <c r="D71" s="14">
        <f>SUM(D2:D70)</f>
        <v>376723299</v>
      </c>
      <c r="E71" s="14">
        <f t="shared" ref="E71:F71" si="0">SUM(E2:E70)</f>
        <v>-134617503.14999995</v>
      </c>
      <c r="F71" s="14">
        <f t="shared" si="0"/>
        <v>242105795.85000014</v>
      </c>
    </row>
  </sheetData>
  <sortState xmlns:xlrd2="http://schemas.microsoft.com/office/spreadsheetml/2017/richdata2" ref="A2:H93">
    <sortCondition descending="1" ref="F1:F93"/>
  </sortState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Admin</cp:lastModifiedBy>
  <cp:revision>1</cp:revision>
  <cp:lastPrinted>2024-07-04T07:47:37Z</cp:lastPrinted>
  <dcterms:created xsi:type="dcterms:W3CDTF">2024-05-30T05:18:52Z</dcterms:created>
  <dcterms:modified xsi:type="dcterms:W3CDTF">2024-07-04T11:18:02Z</dcterms:modified>
  <cp:category/>
</cp:coreProperties>
</file>