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activeTab="1"/>
  </bookViews>
  <sheets>
    <sheet name="K.1.2 P&amp;M machine" sheetId="2" r:id="rId1"/>
    <sheet name="PLANT N MACHINERY BANK AUDIT" sheetId="3" r:id="rId2"/>
  </sheets>
  <definedNames>
    <definedName name="_xlnm._FilterDatabase" localSheetId="0" hidden="1">'K.1.2 P&amp;M machine'!$A$4:$N$538</definedName>
    <definedName name="_xlnm._FilterDatabase" localSheetId="1" hidden="1">'PLANT N MACHINERY BANK AUDIT'!$A$4:$N$4</definedName>
    <definedName name="_xlnm.Print_Area" localSheetId="0">'K.1.2 P&amp;M machine'!$A$1:$N$534</definedName>
    <definedName name="_xlnm.Print_Area" localSheetId="1">'PLANT N MACHINERY BANK AUDIT'!$A$1:$N$534</definedName>
    <definedName name="_xlnm.Print_Titles" localSheetId="0">'K.1.2 P&amp;M machine'!$1:$4</definedName>
    <definedName name="_xlnm.Print_Titles" localSheetId="1">'PLANT N MACHINERY BANK AUDIT'!$1:$4</definedName>
    <definedName name="Z_C18408B3_9742_11D7_9626_00409530BA83_.wvu.PrintArea" localSheetId="0" hidden="1">'K.1.2 P&amp;M machine'!$B$4:$N$534</definedName>
    <definedName name="Z_C18408B3_9742_11D7_9626_00409530BA83_.wvu.PrintArea" localSheetId="1" hidden="1">'PLANT N MACHINERY BANK AUDIT'!$B$4:$N$534</definedName>
    <definedName name="Z_C18408B3_9742_11D7_9626_00409530BA83_.wvu.PrintTitles" localSheetId="0" hidden="1">'K.1.2 P&amp;M machine'!$4:$4</definedName>
    <definedName name="Z_C18408B3_9742_11D7_9626_00409530BA83_.wvu.PrintTitles" localSheetId="1" hidden="1">'PLANT N MACHINERY BANK AUDIT'!$4:$4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N534"/>
  <c r="M534"/>
  <c r="L534"/>
  <c r="K534"/>
  <c r="J534"/>
  <c r="I534"/>
  <c r="M534" i="2" l="1"/>
  <c r="L534"/>
  <c r="K534"/>
  <c r="J534"/>
  <c r="I534"/>
  <c r="N534"/>
</calcChain>
</file>

<file path=xl/sharedStrings.xml><?xml version="1.0" encoding="utf-8"?>
<sst xmlns="http://schemas.openxmlformats.org/spreadsheetml/2006/main" count="3165" uniqueCount="906">
  <si>
    <t>INTERNATIONAL PRINT-O-PAC LTD .FIXED ASSETS REGISTER</t>
  </si>
  <si>
    <t>PLANT AND MACHINERY</t>
  </si>
  <si>
    <t>FAR</t>
  </si>
  <si>
    <t xml:space="preserve"> </t>
  </si>
  <si>
    <t>o-u-x</t>
  </si>
  <si>
    <t>QTY</t>
  </si>
  <si>
    <t>Particulars</t>
  </si>
  <si>
    <t>PARTY NAME</t>
  </si>
  <si>
    <t>LOCATION</t>
  </si>
  <si>
    <t>Date of Purchase or Instalation</t>
  </si>
  <si>
    <t>Useful life</t>
  </si>
  <si>
    <t>Expire Date</t>
  </si>
  <si>
    <t>Remaining usful life as on 30/06/2018</t>
  </si>
  <si>
    <t>Invoice             Value</t>
  </si>
  <si>
    <t>Depreciation charged           upto              31/03/2023</t>
  </si>
  <si>
    <t>WDV                 as  at     31/03/2023 5% of cods</t>
  </si>
  <si>
    <t>WDV W/O</t>
  </si>
  <si>
    <t>WDV                 as  at     31/03/2023</t>
  </si>
  <si>
    <t>WDV                 as  at     31/03/2022</t>
  </si>
  <si>
    <t>Scitex Image Assembling &amp; Page Making System</t>
  </si>
  <si>
    <t>PREPRESS</t>
  </si>
  <si>
    <t>IRIS Proofer</t>
  </si>
  <si>
    <t>UPS System</t>
  </si>
  <si>
    <t>INVETA</t>
  </si>
  <si>
    <t>Lead Acid Stationery Battery</t>
  </si>
  <si>
    <t>WITH UPS</t>
  </si>
  <si>
    <t>ROLAND 104</t>
  </si>
  <si>
    <t>MANROLAND-104</t>
  </si>
  <si>
    <t>GF/NEW</t>
  </si>
  <si>
    <t>Muller Martime 235 &amp; accessories for book binding</t>
  </si>
  <si>
    <t>MULLER MARTINE</t>
  </si>
  <si>
    <t>FF/NEW</t>
  </si>
  <si>
    <t>Plate Processor</t>
  </si>
  <si>
    <t>DUPONT</t>
  </si>
  <si>
    <t>ABANDONED</t>
  </si>
  <si>
    <t>Encad Inkjet Printer, Visual edge Imageset, Software</t>
  </si>
  <si>
    <t>32 MB DIMM</t>
  </si>
  <si>
    <t>Sigma Solutions Pvt. Limited</t>
  </si>
  <si>
    <t>SMPS-Runshare software</t>
  </si>
  <si>
    <t>Film Processor(Imported)GL281</t>
  </si>
  <si>
    <t>Echo Graphic</t>
  </si>
  <si>
    <t>Silver Recovery System</t>
  </si>
  <si>
    <t>Silfix India Pvt. Limited</t>
  </si>
  <si>
    <t>Vaccum Pump</t>
  </si>
  <si>
    <t>Robust Engineering Works</t>
  </si>
  <si>
    <t>Philips 20" Col. Monitor</t>
  </si>
  <si>
    <t>Army Computer Point</t>
  </si>
  <si>
    <t>Pentium</t>
  </si>
  <si>
    <t>Stellar Info.sys Pvt. Limited</t>
  </si>
  <si>
    <t>SMPS</t>
  </si>
  <si>
    <t>TATA IBM Ltd</t>
  </si>
  <si>
    <t>Summit Data Products Ltd</t>
  </si>
  <si>
    <t>Pentium, monitor</t>
  </si>
  <si>
    <t>Click automation Tech Pvt. Limited</t>
  </si>
  <si>
    <t>Color Monitor 20"</t>
  </si>
  <si>
    <t>Mac &amp; More Computers</t>
  </si>
  <si>
    <t>Printer CJ 1020</t>
  </si>
  <si>
    <t>Peripheral Solutions Pvt Ltd</t>
  </si>
  <si>
    <t>Pentium, Printer</t>
  </si>
  <si>
    <t>Stellar Info. Sys Pvt Ltd</t>
  </si>
  <si>
    <t>HDD</t>
  </si>
  <si>
    <t>Tube Well</t>
  </si>
  <si>
    <t>Sanitary &amp; Hardware Traders</t>
  </si>
  <si>
    <t>Pentium II</t>
  </si>
  <si>
    <t>Ink Cartridge</t>
  </si>
  <si>
    <t>Apsom Infotex Ltd</t>
  </si>
  <si>
    <t>Roland DG Computer Peripheral</t>
  </si>
  <si>
    <t>High Capacity Eight Colour Offset Printing Press Model ROLAND-708-3B</t>
  </si>
  <si>
    <t>Rolland-708-3B</t>
  </si>
  <si>
    <t>GF/OLD</t>
  </si>
  <si>
    <t>FPX 85  Plate Processor For Pre- Sensitized Plates</t>
  </si>
  <si>
    <t xml:space="preserve">Plate Processor </t>
  </si>
  <si>
    <t>Diecutting Machine(22"x32")</t>
  </si>
  <si>
    <t>Varnishing Machine(30"x40") Complete With Motor Heating champer IR.Lamps Conveyer Coton Tapes And All Stander Accessories</t>
  </si>
  <si>
    <t>Varnishing Machine 30"X40"</t>
  </si>
  <si>
    <t>Quantalux  Qux 3090 DIS Plate Exposing System</t>
  </si>
  <si>
    <t>QuantaluxPlate Exposing System</t>
  </si>
  <si>
    <t>Paper  Folding Machine With All Standard  Accessories And Equipments.</t>
  </si>
  <si>
    <t>Second Hand Folding Machine</t>
  </si>
  <si>
    <t>Hot Foil Stamping Machine Model-STM-500F</t>
  </si>
  <si>
    <t>Hot Foil Stamping Machine</t>
  </si>
  <si>
    <t>BASE/OLD</t>
  </si>
  <si>
    <t>AAR PEE Brand Electric Wire Rope Hoist Of 5.0M/ Tonnes Capacity With Lift Of 8.0 Meters</t>
  </si>
  <si>
    <t xml:space="preserve">Electric Wire Rope Hoist </t>
  </si>
  <si>
    <t>LIFT</t>
  </si>
  <si>
    <t>Matcon Laminating Machine,Type MM 32 &amp; Digital Counter</t>
  </si>
  <si>
    <t>Laminating Machine</t>
  </si>
  <si>
    <t>Auto P P Strapping Machine Model TP 202</t>
  </si>
  <si>
    <t xml:space="preserve">Strapping Machine </t>
  </si>
  <si>
    <t>Hydrawlic Pallet Truck Model 2.5-540-1150 With Tandem Wheel Hard Polymer</t>
  </si>
  <si>
    <t xml:space="preserve">Hydrawlic Pallet Truck </t>
  </si>
  <si>
    <t>GENERAL</t>
  </si>
  <si>
    <t>Air Cooled Chiller (EPINAL) Model RTAB 209</t>
  </si>
  <si>
    <t>EPINAL</t>
  </si>
  <si>
    <t>ROOF/OLD</t>
  </si>
  <si>
    <t>Semi Automatic Machine Model HS 115</t>
  </si>
  <si>
    <t>Shrink Packaging Machine</t>
  </si>
  <si>
    <t>200MB Removable cartridge</t>
  </si>
  <si>
    <t>Seagate SCSI 2.1GB</t>
  </si>
  <si>
    <t>Cartonal HS 45Cm Automatic Carton Folding &amp; Gluing Machine With 5 H.P DC Motor,Electrical Panel</t>
  </si>
  <si>
    <t xml:space="preserve">Cartonal Folding &amp; Gluing Machine </t>
  </si>
  <si>
    <t>FF/OLD</t>
  </si>
  <si>
    <t>Penta Make Electronic Weighing Scale Model No: PSH 1005 Machine No:2298</t>
  </si>
  <si>
    <t xml:space="preserve">Electronic Weighing Scale </t>
  </si>
  <si>
    <t>GATE-2</t>
  </si>
  <si>
    <t>Polar Brand Heavy Duty Die punching Machine (32"x42") With Electromagnetic Clutch With Complete Electricals</t>
  </si>
  <si>
    <t xml:space="preserve">Die punching Machine (32"x42") </t>
  </si>
  <si>
    <t>Complete Set  Die making Equipment For Cartons Consist Of Scrola Auto 1300 im*1m With Air Cushion</t>
  </si>
  <si>
    <t xml:space="preserve">Die making Equipment For Cartons </t>
  </si>
  <si>
    <t>Samtron Monitor(Colour)</t>
  </si>
  <si>
    <t>MACHINE -S-CUTTING</t>
  </si>
  <si>
    <t>CUTTING MACHINE</t>
  </si>
  <si>
    <t>Folding Machine with standerd accessories and equipment.Model No.K-66</t>
  </si>
  <si>
    <t>OLD GOLD OVERSEAS</t>
  </si>
  <si>
    <t>One platen die cutting and creasing Machine "Victoria Type".Size 25"X37"</t>
  </si>
  <si>
    <t>SODHISHIOM MACHNICAL</t>
  </si>
  <si>
    <t>Mother Board</t>
  </si>
  <si>
    <t>COMPUTER ACESORIES</t>
  </si>
  <si>
    <t>SYS-IT</t>
  </si>
  <si>
    <t>Super Tower</t>
  </si>
  <si>
    <t>Monitor</t>
  </si>
  <si>
    <t>UV drying unit includes electrical control panel, conveyor with D.C.motor and drive , U.V. Lamp and accessories</t>
  </si>
  <si>
    <t>DUTTA PRESS</t>
  </si>
  <si>
    <t>Flame MS Angel Stracture Supply of 8"MS Support For Exhaust &amp; Exaust 5Mrs Above The Roof Hight</t>
  </si>
  <si>
    <t>MS ANGLE</t>
  </si>
  <si>
    <t>Hardware &amp; software for Scanner</t>
  </si>
  <si>
    <t>CD Rewriter</t>
  </si>
  <si>
    <t>Flow Line Machine</t>
  </si>
  <si>
    <t>Micro flut "8" vertical type single phase paper corrugating machine with hoater,counter,moter and reel stand complite.Model No.FFV201</t>
  </si>
  <si>
    <t>Die Cutting Machine 32"*42" Magnetic Cluth &amp; Break,Complete With All Sttandard Equipments,Push On Off</t>
  </si>
  <si>
    <t>RAJ &amp; CO(ANCHAL ENGINEERING)</t>
  </si>
  <si>
    <t>Sheet Pasting Machine Size 52"</t>
  </si>
  <si>
    <t>RAJ &amp; CO</t>
  </si>
  <si>
    <t>Box Stching Machine with Motor Complete Size 36"(AK)</t>
  </si>
  <si>
    <t>Board Cutter Hand Operated With Reel Stand Size 45"(AK)</t>
  </si>
  <si>
    <t>LOKPAL INDUSTRIES</t>
  </si>
  <si>
    <t>Sheet Pressing Machine With Motor Size 45"*65"(AK)</t>
  </si>
  <si>
    <t>Sakurai General Automatic Screen Press Second  Hand Model CS27B</t>
  </si>
  <si>
    <t>AMAR INDIA</t>
  </si>
  <si>
    <t>Stainless Steel Gum Mixing Tank Complete Reduction Gear &amp; Motor &amp; Double Jacket Stainless Steel Gum Mixing Tank Complete With Reduction Gear ,Motor &amp; Heaters(AK)</t>
  </si>
  <si>
    <t>R.V.MEHTA &amp; COMPANY</t>
  </si>
  <si>
    <t>BOBBST Die Cutting &amp;Folder Gluer-A-1 Automatic Planten Press,Autoplaten SP 104-E Including Additional Equipment&amp; A-2 High-Speed Universal Folder -Gluer Media 100 II. Including Additional Equipments + PRE OPERATIVE EXPENSES CAPITALISED &amp; UP FEES</t>
  </si>
  <si>
    <t>BOBBST</t>
  </si>
  <si>
    <t>Hydraulic Pallat Truck -Model -2.2-540-1150 With Tandem Wheel Hard Polymer</t>
  </si>
  <si>
    <t>Extantion of AC Plant</t>
  </si>
  <si>
    <t>AC PLANT</t>
  </si>
  <si>
    <t>Trimilite Luminairs Material Body:Aluminium,Suitability : For 1*40 W Fl. Lamp 75 Nos. Lamp</t>
  </si>
  <si>
    <t>TRIMITTE</t>
  </si>
  <si>
    <t>ESSAE-Digi Electronic Weighing M/C-Model : MB-200,Capacity : 200gm,Machine No.:3473</t>
  </si>
  <si>
    <t>ESSAE-TERAOKA LIMITED</t>
  </si>
  <si>
    <t>GATE NO.2</t>
  </si>
  <si>
    <t>Metcon Lamination Machine with Standard Accessories.</t>
  </si>
  <si>
    <t>METCON TECH</t>
  </si>
  <si>
    <t>Elecrtical Pannel,VCB Pannel,Mattering Pannel,Cabel Trays &amp; Earthing,M.S.Chanel for Tube Fitting/PRE OPERATIVE EXP</t>
  </si>
  <si>
    <t>INSIGHT COMMUNICATION</t>
  </si>
  <si>
    <t>PRIMA VISION 2000 OVERHEAD PROJECTOR</t>
  </si>
  <si>
    <t>CINE LINKS SERVICES</t>
  </si>
  <si>
    <t>UTILITY</t>
  </si>
  <si>
    <t>PROLINE-92 RAPID ACCESS FILM PROCESSOR</t>
  </si>
  <si>
    <t>PROTECK CIRCUTS AND SYSTEMS (P) LTD</t>
  </si>
  <si>
    <t>Fans 4nos.</t>
  </si>
  <si>
    <t>CASH PURCHASE</t>
  </si>
  <si>
    <t>venetian blnds</t>
  </si>
  <si>
    <t>BLINDS CORNER</t>
  </si>
  <si>
    <t>OFFICE</t>
  </si>
  <si>
    <t>NORDSON HOT MELT SPRAY SYSTEM CONSISTING OF 3400-2RJ32/DT APPLICATOR,HOSE,GUN,NOZZLE,SOLENOID</t>
  </si>
  <si>
    <t xml:space="preserve">NORDSON </t>
  </si>
  <si>
    <t xml:space="preserve">Bursting Strength Tester With 0-7 &amp;  0-35 kgs/cm2 gauge </t>
  </si>
  <si>
    <t>BRUSTING MACHINE</t>
  </si>
  <si>
    <t>QC</t>
  </si>
  <si>
    <t>TI-128A Env. Chamber S.S.Inner With Cooling Sr.No .01 &amp; Accessories</t>
  </si>
  <si>
    <t>TEMPO INSTRUMENTS</t>
  </si>
  <si>
    <t>PC</t>
  </si>
  <si>
    <t>PRIMEX TECHNOLOGIES</t>
  </si>
  <si>
    <t>Precision Thickness Micrometer &amp; Stifness Tester &amp; Substance Indicator</t>
  </si>
  <si>
    <t>DYNA AIRCON</t>
  </si>
  <si>
    <t>Alpha Regulator, Heavy Duty Exhaust Fan</t>
  </si>
  <si>
    <t>FAN-UTILITY</t>
  </si>
  <si>
    <t>PRINTING HALL</t>
  </si>
  <si>
    <t>Varnishing Machine Size 30*40" Complete with a Motor,I.R. Curing Chamber and all standard Equipments.</t>
  </si>
  <si>
    <t>MACHINE</t>
  </si>
  <si>
    <t>Sodhisons Mechanical Works</t>
  </si>
  <si>
    <t>Lamp,Cabel,A/c box,MCB</t>
  </si>
  <si>
    <t>MADAN ELECTRICALS</t>
  </si>
  <si>
    <t>Heiber+ Schroder Winow Patching Machine WPS 800 Rotary Disck Feeder DF Automatic Central Lubrication System Tube Forming Station TF-LINER MACHINE</t>
  </si>
  <si>
    <t>HEIBER + SCHRODER</t>
  </si>
  <si>
    <t>Electronic Balance Model :Z 400, Cap : 400 Gms</t>
  </si>
  <si>
    <t>ANAND INSTRUMENTS</t>
  </si>
  <si>
    <t>B132451 box87</t>
  </si>
  <si>
    <t>BARCO ELECTRICALS</t>
  </si>
  <si>
    <t xml:space="preserve"> Hydrawlic Pallet Truck Model 2.5-5/10-1150 With Tandem Wheel Hard Polymer</t>
  </si>
  <si>
    <t>TROLLY</t>
  </si>
  <si>
    <t>JOY NIPPING PRESS TYPE:NP   46</t>
  </si>
  <si>
    <t>PRINTECH GRAPHICS</t>
  </si>
  <si>
    <t>wall mounted polar fan</t>
  </si>
  <si>
    <t xml:space="preserve"> Hydrawlic Pallet Truck Model 2.5-5/10-1150 With Tandem Wheel Hard Polymer-TROLLY</t>
  </si>
  <si>
    <t>Pasting Machine Complete with Motor Size 75"</t>
  </si>
  <si>
    <t>SURJEET INDUSTRIES</t>
  </si>
  <si>
    <t>AUTO P.P STRAPPING MACHINE</t>
  </si>
  <si>
    <t>VIBGYOR</t>
  </si>
  <si>
    <t>Sheet To Sheet Lamination Machine Size 800 MM.</t>
  </si>
  <si>
    <t>14*22 EHD Series,Kluge Automatic Die Cutting Embossing One And Foil Stamping Press With All Standard And Electrical Equipment</t>
  </si>
  <si>
    <t>High Capacity Five Colour Offset Printing Press Model Roland-705-3B,Machine No:25832B With feeder No.: 73601</t>
  </si>
  <si>
    <t>MANROLAND-705</t>
  </si>
  <si>
    <t>ESSAE ElectronicTruck Scale Model : TM-950,Capacity :30000KG,Machine No.:950901104,Interval : 5 KG</t>
  </si>
  <si>
    <t>1400MM Alpha White C/F Wo Regulator</t>
  </si>
  <si>
    <t>50M3/HR HeatLess Air Draying Unit-R-708</t>
  </si>
  <si>
    <t>AIR CONDITIONER</t>
  </si>
  <si>
    <t>36" Window -Cum -Lamination Machine With 2 H.P.D.C Motor &amp; Panal Board,Along With Rollers</t>
  </si>
  <si>
    <t>JIMMY INDUSTRIES</t>
  </si>
  <si>
    <t>One Single Face Paper Corrugating Machine With Reel Stand Complete With Electricals</t>
  </si>
  <si>
    <t>D-Square Automation &amp; Engineers</t>
  </si>
  <si>
    <t>TS03 120 ELGI MAKE AIR COMPRESSOR</t>
  </si>
  <si>
    <t>Service Equipment Company</t>
  </si>
  <si>
    <t>COMPRESSOR</t>
  </si>
  <si>
    <t>Battrery Operated Stacker,Battery Charger 240Volts 25A</t>
  </si>
  <si>
    <t>UPS</t>
  </si>
  <si>
    <t>Heat Less Air Drying Unit 50M3/HR With ELGE Comprassor</t>
  </si>
  <si>
    <t>AIR DRYER-COMP.ROOM</t>
  </si>
  <si>
    <t>One Hydraulic Press Double Action With Hydraulic Front Door,Chamber Size=22"*20"55",Motor H.P=20.H.P/1440RPM OF ABB/KRILOSKAR Made</t>
  </si>
  <si>
    <t>JAI HYDRACULICS PVT. LIMITED</t>
  </si>
  <si>
    <t>NEAR GATE-2</t>
  </si>
  <si>
    <t>4 Bar RotaryCreasing &amp; Cutting Machine With 4 Sets Creasing Heads &amp; 4 Set Cutting Heads With Motor Comp. Size75"</t>
  </si>
  <si>
    <t>MACHINE-CFC</t>
  </si>
  <si>
    <t>GULAMAT 3000 Varnishing Machine With All Spares &amp; Standard Accessories</t>
  </si>
  <si>
    <t>GULMAT</t>
  </si>
  <si>
    <t>SECOND HAND COMPRESSOR</t>
  </si>
  <si>
    <t>RAINBO PRINT PACK</t>
  </si>
  <si>
    <t>Hydrawlic Pallet Truck Model 2.5-5/10-1150 With Tandem Wheel Hard Polymer</t>
  </si>
  <si>
    <t>Weight Scale</t>
  </si>
  <si>
    <t>Auto P.P Strapping Machine Mode TP-201</t>
  </si>
  <si>
    <t>DISPATCH</t>
  </si>
  <si>
    <t>Air drying unit</t>
  </si>
  <si>
    <t>ITG PROJECTS PVT. LTD.</t>
  </si>
  <si>
    <t>Machine Stand Stationery Stand Ink Resservior ETC</t>
  </si>
  <si>
    <t>MACHINE-FABRICATION ITEM</t>
  </si>
  <si>
    <t>Rubber Hardnes Tester, Vernier Caiper</t>
  </si>
  <si>
    <t>UMESH PANDEY</t>
  </si>
  <si>
    <t>MAINT.</t>
  </si>
  <si>
    <t>APL Black Ups Avr 500 VA Bp-500-1</t>
  </si>
  <si>
    <t>Loose Weighing Scale</t>
  </si>
  <si>
    <t>RASTOGI/PANDEY</t>
  </si>
  <si>
    <t>A200 Ink Jet Printer With Photocell Asst &amp; Assessories</t>
  </si>
  <si>
    <t>EOU</t>
  </si>
  <si>
    <t>Lift</t>
  </si>
  <si>
    <t>Polar Fan 56" ( 5 No.)</t>
  </si>
  <si>
    <t>Crompton Exhaust Fan 18" ( 4 No.)</t>
  </si>
  <si>
    <t>Polar Fan 56" ( 6 No.)</t>
  </si>
  <si>
    <t>wall mounted polar fan Usha Brand ( 4 No.)</t>
  </si>
  <si>
    <t>Rotary Label Printing Machine</t>
  </si>
  <si>
    <t>IVASAKI LABEL PRESS</t>
  </si>
  <si>
    <t>2 Ton Split Airconditioner</t>
  </si>
  <si>
    <t>CM' ROOM</t>
  </si>
  <si>
    <t>Digital Weighing Machine (capicity 150 Kg.)</t>
  </si>
  <si>
    <t>Servo Bypass Pannel (1250 amp.)</t>
  </si>
  <si>
    <t>DG ROOM</t>
  </si>
  <si>
    <t>SCANNER-IGG</t>
  </si>
  <si>
    <t>MONOTECH SYSTEMS LIMITED</t>
  </si>
  <si>
    <t>Samsung 2.3 Tons Tower Type Airconditioner</t>
  </si>
  <si>
    <t>Punching Equipment</t>
  </si>
  <si>
    <t>Converter-SPARES FOR MAN ROLAND-106</t>
  </si>
  <si>
    <t xml:space="preserve">SPARES </t>
  </si>
  <si>
    <t>G.E.CAPITAL</t>
  </si>
  <si>
    <t>G.E. CAPITAL</t>
  </si>
  <si>
    <t>EPSON COLOUR 5000 INKJET PROFFER</t>
  </si>
  <si>
    <t>HI-TECH ENGINEERS(GURGAON)</t>
  </si>
  <si>
    <t>15 CFM REFRIGRATED AIR DYING UNIT</t>
  </si>
  <si>
    <t>70 Amp.Spares for Lifts.</t>
  </si>
  <si>
    <t>SPARE</t>
  </si>
  <si>
    <t>Paper Punching Machine-WIRO</t>
  </si>
  <si>
    <t>WIRO</t>
  </si>
  <si>
    <t>Paper Cutting Machine ( with comp.Acc.)</t>
  </si>
  <si>
    <t>SPEED O GRAPHIC INDIA PVT. LTD.</t>
  </si>
  <si>
    <t>BOOK Binding Machine</t>
  </si>
  <si>
    <t>CREED ENGINEERS</t>
  </si>
  <si>
    <t>Fan, Lamps, MCB Box etc.</t>
  </si>
  <si>
    <t>Double Colour Offset Printing Machine P-24</t>
  </si>
  <si>
    <t xml:space="preserve">BATRA ARTS PRESS </t>
  </si>
  <si>
    <t>Paper Ruling Machine</t>
  </si>
  <si>
    <t>SINDHU MACHINERY HOUSE</t>
  </si>
  <si>
    <t>ROLAND PRINT&amp; CUT MACHINE</t>
  </si>
  <si>
    <t>APSOM INFOTEX LTD.</t>
  </si>
  <si>
    <t>Greatag D 19c Reflection Densitometer</t>
  </si>
  <si>
    <t>GRAPHIC (INDIA)</t>
  </si>
  <si>
    <t>Essae- Digi Weighing Machine</t>
  </si>
  <si>
    <t>BASE/NEW</t>
  </si>
  <si>
    <t>Slitting Machine-CORRUGATION</t>
  </si>
  <si>
    <t>R.P.ENGINEERING WORKS</t>
  </si>
  <si>
    <t>Iprofile Bundle &amp; Spectro Eye</t>
  </si>
  <si>
    <t>GRETAGE-PREPRESS</t>
  </si>
  <si>
    <t>Precision Standered Test Equipment</t>
  </si>
  <si>
    <t>PRECISION STANDARD TEST EQU.COR</t>
  </si>
  <si>
    <t>Man Roland Machine R708</t>
  </si>
  <si>
    <t>MACHINE-SPARES</t>
  </si>
  <si>
    <t>SPARE PARTS</t>
  </si>
  <si>
    <t>Weighing Machine</t>
  </si>
  <si>
    <t>Book Binding Machine</t>
  </si>
  <si>
    <t>Duplex Slitter Rewing Machine</t>
  </si>
  <si>
    <t>SUD &amp; WAREN PRIVATE LIMITED</t>
  </si>
  <si>
    <t>Corrugation Machine</t>
  </si>
  <si>
    <t>Neel Kanth Machinery Co.</t>
  </si>
  <si>
    <t>Plastic Pallete</t>
  </si>
  <si>
    <t>PRINTING PRESS</t>
  </si>
  <si>
    <t>Load Cell For Presto Tencile Testing Machine</t>
  </si>
  <si>
    <t>Angle Ginder 5"</t>
  </si>
  <si>
    <t>OM TOOLS TRADERS</t>
  </si>
  <si>
    <t>BABUDDIN</t>
  </si>
  <si>
    <t>Medium Pressure Meruday Vepur U.V.Lamp</t>
  </si>
  <si>
    <t>GRAPHIC TECHNOLOGIES</t>
  </si>
  <si>
    <t>CrosoGraph H.Duty Platen Die Cutting &amp; Embossing Press</t>
  </si>
  <si>
    <t>Cyclone With Pipe Line</t>
  </si>
  <si>
    <t>KPS Creative Combine Pvt. Limited</t>
  </si>
  <si>
    <t>Kolbus RatioBinder Line Machine</t>
  </si>
  <si>
    <t>Atlas Machenery</t>
  </si>
  <si>
    <t>Centrifugel Glower With Sockets-BLOWER</t>
  </si>
  <si>
    <t>U.V.Lamp ( from Denki Shoji) Imported</t>
  </si>
  <si>
    <t>Denki Shoji Co. Ltd</t>
  </si>
  <si>
    <t>LABEL PRESS</t>
  </si>
  <si>
    <t>Air Compressor -E18-10-ELGI</t>
  </si>
  <si>
    <t>Myco Paper Product Cutting Machine</t>
  </si>
  <si>
    <t>Myco Paper Products</t>
  </si>
  <si>
    <t>Binding Machine</t>
  </si>
  <si>
    <t>Printech Graphics</t>
  </si>
  <si>
    <t>Crosograph H.Duty Die Cutting &amp; Cresing Machine-MANUAL DIE CUTTING</t>
  </si>
  <si>
    <t>S.S Machinery Company</t>
  </si>
  <si>
    <t>Hydralic Pallet Truck Model 25.5401150 TW HP Machine</t>
  </si>
  <si>
    <t>Lok Pal Industries-TROLLY</t>
  </si>
  <si>
    <t>Toothed Coupling Machine</t>
  </si>
  <si>
    <t>Manroland-708/SPARES</t>
  </si>
  <si>
    <t>Plate Baking Oven Model - l8</t>
  </si>
  <si>
    <t>Deltek Equipments</t>
  </si>
  <si>
    <t>Scuff Tester Digital Model  #3</t>
  </si>
  <si>
    <t>Rohit Instruments &amp; testing</t>
  </si>
  <si>
    <t>PCX Plate Processor with Chiller</t>
  </si>
  <si>
    <t>KODAK POLYCHROME GRAPHICS (I) P. LTD.</t>
  </si>
  <si>
    <t>Air Conditioner-ENVELOP MACHINE</t>
  </si>
  <si>
    <t>Service First Aircon Pvt. Limited</t>
  </si>
  <si>
    <t>Air Conditioner</t>
  </si>
  <si>
    <t>L.G.Electronics</t>
  </si>
  <si>
    <t>JOY JOINT FORMING PRESS JFP-58</t>
  </si>
  <si>
    <t>J.S. Engineering Works</t>
  </si>
  <si>
    <t>OMEGA SR 410 SLITTER INSP REWINDER WITH 76 MM REWIND MANDREL</t>
  </si>
  <si>
    <t>BURTON ENGINEERING CO. LTD.</t>
  </si>
  <si>
    <t>MATERIAL HANDLING LIFT</t>
  </si>
  <si>
    <t>LIGHT LIFT INDUSTRIES</t>
  </si>
  <si>
    <t>SHEET PASTING MACHINE 75 INCH</t>
  </si>
  <si>
    <t>REFEEDER CLUTCH FOR ROLLAND R-100</t>
  </si>
  <si>
    <t>Vortex Engineering Works</t>
  </si>
  <si>
    <t>JOY TWIN BOOK PRESS TBP-II</t>
  </si>
  <si>
    <t>KUMARAN FOLD MASTER-FOLDING MACHINE</t>
  </si>
  <si>
    <t>KUMARAN GRAPHICS PVT. LTD.</t>
  </si>
  <si>
    <t>PLATE  PROCESSOR</t>
  </si>
  <si>
    <t>PROTEK</t>
  </si>
  <si>
    <t>CARTONAL SG AUTOMATIC CAUTON FOLDING &amp; GLUING M/C</t>
  </si>
  <si>
    <t>CARTONAL MACHINES INDIA PVT. LTD.</t>
  </si>
  <si>
    <t>ROLAND REKORT RJET K 3BI/I FRONT SINGLE COLOUR BACK SINGLE</t>
  </si>
  <si>
    <t>RAJHANS ENTERPRISES</t>
  </si>
  <si>
    <t>AURO ULTRA ONLINE UPS SYSTEM WITH SMF 48AH BATTERY</t>
  </si>
  <si>
    <t>Auro Power System (P) Ltd.</t>
  </si>
  <si>
    <t>Man Roland Spare Machine for Printing-SPARES-708</t>
  </si>
  <si>
    <t>MAN ROLAND</t>
  </si>
  <si>
    <t>SEALER 15 INCH* 20 INCH, TUNNEL-32 INCH*24"</t>
  </si>
  <si>
    <t>P K ENTERPRISES</t>
  </si>
  <si>
    <t>Data Storage Library for CTP Machine</t>
  </si>
  <si>
    <t>Apple Xserver Dual</t>
  </si>
  <si>
    <t>1.5 SPILIT AIR CONDITIONER</t>
  </si>
  <si>
    <t>Unity Air-Con System</t>
  </si>
  <si>
    <t>SHRINK PACKING MACHINE SEALER</t>
  </si>
  <si>
    <t>P.K. ENTERPRISES</t>
  </si>
  <si>
    <t xml:space="preserve">Effluent treatment Plant </t>
  </si>
  <si>
    <t>Indus Engineering &amp; Consultant Services</t>
  </si>
  <si>
    <t>HARD CASE BOOK BINDING-CASING MACHINE</t>
  </si>
  <si>
    <t>KOLBUS GMBH &amp; CO</t>
  </si>
  <si>
    <t>Heat Electric Genset Kit-750KVA HEAT EXCHANGE</t>
  </si>
  <si>
    <t>EMITER-PCB-SPARES FOR MANROLAND-705</t>
  </si>
  <si>
    <t>SUDESH UPPAL &amp; CO.</t>
  </si>
  <si>
    <t>J.B. PACKEGING</t>
  </si>
  <si>
    <t>BRY-AIR DEHUMBDIFER MODEL FFB-1500.</t>
  </si>
  <si>
    <t>BRY-AIR (ASIA) PVT. LTD.</t>
  </si>
  <si>
    <t>SLOATTED PERFOTTED TRAY</t>
  </si>
  <si>
    <t>ADEQUATE STEEL FABRICATORS(REGD)</t>
  </si>
  <si>
    <t>PORTABLE DRAINAGE PUMP</t>
  </si>
  <si>
    <t>MODI INDUSTRIES (FC) PVT. LTD.</t>
  </si>
  <si>
    <t>CASE MAKER</t>
  </si>
  <si>
    <t>INSTALLATION OF 7.5 TON AIR CONDITIONER</t>
  </si>
  <si>
    <t>BOBST AUTOPLATEN-DIE CUTTING-SP108E</t>
  </si>
  <si>
    <t>BOBST INDIA PVT. LTD.</t>
  </si>
  <si>
    <t>DIESEL FORKLIFT TRUCK MODEL</t>
  </si>
  <si>
    <t>GODREJ &amp; BOYCE MFG. CO. LTD.</t>
  </si>
  <si>
    <t>W&amp; D MACHINE-I</t>
  </si>
  <si>
    <t>ENVELOP MAKER</t>
  </si>
  <si>
    <t>W&amp; D MACHINE- classic rotary envelaope machine</t>
  </si>
  <si>
    <t>AIR CONDITIONERS</t>
  </si>
  <si>
    <t>L.G.Electronics INDIA PVT. LTD.</t>
  </si>
  <si>
    <t>AUTOMATIC STRAPPING MACHINE</t>
  </si>
  <si>
    <t>JIA INDUSTRY TIAWAN</t>
  </si>
  <si>
    <t>COOLING TOWER WITH PIPE LINE</t>
  </si>
  <si>
    <t>BOBST FOLDER GLUER</t>
  </si>
  <si>
    <t>EDGE GUILDING MACHINE</t>
  </si>
  <si>
    <t>IBRAHIM LEAF PRINTERS</t>
  </si>
  <si>
    <t>WINDOW PATCHING MACHINE</t>
  </si>
  <si>
    <t>KOLBUS NIPPING ROUNDING</t>
  </si>
  <si>
    <t>SEWING MACHINE</t>
  </si>
  <si>
    <t>International BV</t>
  </si>
  <si>
    <t>SET MASTER 214ASTATION COLLATING MACHINE</t>
  </si>
  <si>
    <t>AUTOPRINT MACHINERY MFRS. PVT. LTD.</t>
  </si>
  <si>
    <t>SOLNA-1</t>
  </si>
  <si>
    <t>SYSTEMS TECHNIK P. HASSE GMBH</t>
  </si>
  <si>
    <t>GLIDING MACHINE</t>
  </si>
  <si>
    <t>Man Roland Machine R706</t>
  </si>
  <si>
    <t>GUTTER PRESSURE MACHINE</t>
  </si>
  <si>
    <t>MICRO ENGG. WORKS</t>
  </si>
  <si>
    <t>GUILDING MACHINE</t>
  </si>
  <si>
    <t>GUILDING MACHINE(2)</t>
  </si>
  <si>
    <t>AUTOPRINT MACHINE</t>
  </si>
  <si>
    <t>AIR CONDITIONERS PIPING WORK</t>
  </si>
  <si>
    <t>PRINTING CYLINDER</t>
  </si>
  <si>
    <t>HELIO GRAPHIC SYSTEMS PVT. LTD.</t>
  </si>
  <si>
    <t>SLAS 16-CARD</t>
  </si>
  <si>
    <t>GURUSONS COMMUNICATIONS PVT. LTD.</t>
  </si>
  <si>
    <t>G.I.DUCTING, GAS PIPE LINE</t>
  </si>
  <si>
    <t>DC Motor</t>
  </si>
  <si>
    <t>New making Punching Die</t>
  </si>
  <si>
    <t>Die Cutting Machine with Folding Stamping/FOIL STAMPING</t>
  </si>
  <si>
    <t>SODHISONS MECHANICAL WORKS</t>
  </si>
  <si>
    <t>Air Compressor+Air Drayer+Removal Filter</t>
  </si>
  <si>
    <t>Times Marketing (P) Limited</t>
  </si>
  <si>
    <t xml:space="preserve">Airconditioner </t>
  </si>
  <si>
    <t>WEB</t>
  </si>
  <si>
    <t>Guilding Machine</t>
  </si>
  <si>
    <t>Softwater Capacity 200ltrs</t>
  </si>
  <si>
    <t xml:space="preserve">S.S. ENGINEERING CORPORATION </t>
  </si>
  <si>
    <t>SIPA</t>
  </si>
  <si>
    <t>Software Support to Machinery</t>
  </si>
  <si>
    <t>INTEGRA TELECOMMUNICATION &amp; SOFTWEAR LTD.</t>
  </si>
  <si>
    <t>SHRINK PACKING MACHINE</t>
  </si>
  <si>
    <t>One Used Printing Machine</t>
  </si>
  <si>
    <t>AZURE PRESS SERVICES</t>
  </si>
  <si>
    <t>Canon Pixma-IP1000/1NO.S</t>
  </si>
  <si>
    <t>SWISSFLYFLOT INFO SYSTEM</t>
  </si>
  <si>
    <t>Air Compressor+Air Drayer+Removal Filter- COMPRESSOR ROOM</t>
  </si>
  <si>
    <t>LAMINATION MACHINE</t>
  </si>
  <si>
    <t>PREMIER ENGINEERING WORKS REGD.</t>
  </si>
  <si>
    <t>SOFTWARE TO SUPPORT P&amp;M</t>
  </si>
  <si>
    <t>JAY INN INFOTECK PVT. LTD.</t>
  </si>
  <si>
    <t>FOLDING MACHINE</t>
  </si>
  <si>
    <t>Graphics Impex Services</t>
  </si>
  <si>
    <t>VISHAKHA INFOTECH LIMITED</t>
  </si>
  <si>
    <t>GOODS ELEVATOR</t>
  </si>
  <si>
    <t>Easa Elevators Pvt. Ltd</t>
  </si>
  <si>
    <t>Sticker Labeling Machine with Conveyor</t>
  </si>
  <si>
    <t>PackOLabel Systems Pvt. Ltd</t>
  </si>
  <si>
    <t>Conductor/Condesor</t>
  </si>
  <si>
    <t>Printer 9800/EPSON</t>
  </si>
  <si>
    <t>R.S.G Infotech (P) Ltd.</t>
  </si>
  <si>
    <t>Book Binding Cloth Cutter</t>
  </si>
  <si>
    <t>PLATE CUTTER</t>
  </si>
  <si>
    <t>D-SQUARE AUTOMATION &amp; ENGINEERS</t>
  </si>
  <si>
    <t>PLATE CUTER 54"COMPLETE WITH CLAMP DEVICE CAMP</t>
  </si>
  <si>
    <t>PRECESSION ELECT &amp; MECH.WORKS</t>
  </si>
  <si>
    <t>Kit,UP Grade, ECO, CA,MPE</t>
  </si>
  <si>
    <t>Insight Communication</t>
  </si>
  <si>
    <t>Cleaning Machine</t>
  </si>
  <si>
    <t>Memory Repro Systems (P) Ltd</t>
  </si>
  <si>
    <t>Sheet Pasting M/s-85"</t>
  </si>
  <si>
    <t>DAMPER ROLLER CLEANING M/C</t>
  </si>
  <si>
    <t>OFFSET PRINTING MACHINE-2</t>
  </si>
  <si>
    <t>INTERTECH CO. LTD</t>
  </si>
  <si>
    <t>Mini Flute Rolls/ROLLER</t>
  </si>
  <si>
    <t>USED OFFSET PRINTING MACHINE</t>
  </si>
  <si>
    <t>MACHINE-PRINTABILITY TESTER</t>
  </si>
  <si>
    <t>OFFSET INBKS</t>
  </si>
  <si>
    <t>Cutting M/c, Reel Stand Panel/CORUGATION M/C</t>
  </si>
  <si>
    <t>Manish Industries</t>
  </si>
  <si>
    <t>Motor 22KW</t>
  </si>
  <si>
    <t>Pump PV-7</t>
  </si>
  <si>
    <t>Hydraulics &amp; Pneumatics Engineers</t>
  </si>
  <si>
    <t>HP PROLIANT</t>
  </si>
  <si>
    <t>QINGDAO MEIGUANG MACHINERY CO. LTD.</t>
  </si>
  <si>
    <t>BIT TIFF Down Loader</t>
  </si>
  <si>
    <t>Server HP Proliant ML-350 G5 &amp; Accessories</t>
  </si>
  <si>
    <t>A B C Peripherals Pvt. Limited</t>
  </si>
  <si>
    <t>Air Cooled Chiller-Accessories</t>
  </si>
  <si>
    <t>Jyoti Cooling Towers</t>
  </si>
  <si>
    <t>CONDENSOR COIL/controller &amp; drive</t>
  </si>
  <si>
    <t>S S Machinery Company</t>
  </si>
  <si>
    <t>SOLNA-2 SOLNA-WEB</t>
  </si>
  <si>
    <t>TIZINOR S.A.</t>
  </si>
  <si>
    <t>BERIEN-TSK MODEL</t>
  </si>
  <si>
    <t>Q.I. PRESS CONTROLS</t>
  </si>
  <si>
    <t>PLATE PROCESSOR-HASSE</t>
  </si>
  <si>
    <t>PROGRESSIVE PRINTING &amp; ALLIED MACHINERY PVT. LTD.</t>
  </si>
  <si>
    <t>Tandern Hermetic-COMPRESSOR</t>
  </si>
  <si>
    <t>Blue Star Limited</t>
  </si>
  <si>
    <t>PANEL FOR AC PLANT-Tandem Hermetic</t>
  </si>
  <si>
    <t>Q.I.PRESS CONTROL-SOLNA-1</t>
  </si>
  <si>
    <t>SHIVANI REFRIGERATION &amp; AIR-CONDITIONING ENGG WORKS</t>
  </si>
  <si>
    <t>SCROLL CHILLER 25TR MODLER AIR COOLED</t>
  </si>
  <si>
    <t>WATER &amp; INK CONTROL MODIFICATION MACHINE-SOLNA-1</t>
  </si>
  <si>
    <t>ELECTRONICS SYSTEMS &amp; CONTROLA</t>
  </si>
  <si>
    <t>SPARE PARTS &amp; INSTALLATION FOR AIR-CONDITIONER-SOLNA-1</t>
  </si>
  <si>
    <t>ENVIRO ROOTS DEVICES PVT. LTD</t>
  </si>
  <si>
    <t>THERMAL PLATE RECORDER MODEL PT-R8600S</t>
  </si>
  <si>
    <t>DAINIPPON SCREEN SINGAPORE</t>
  </si>
  <si>
    <t>COMPUTER SOFTWARE MODEL PIXELSTREAM</t>
  </si>
  <si>
    <t>24TR MODLER AIR COOLED SCROLL CHILLER</t>
  </si>
  <si>
    <t>Paper Cutting Machine  MODEL SQZK1150M8</t>
  </si>
  <si>
    <t>SHANGHAI SHEN WEI DA MACHINERY CO. LTD</t>
  </si>
  <si>
    <t>PRINTING PRESS SOFTWARE</t>
  </si>
  <si>
    <t>SOFTWARE TECHNOLOGY GROUP INTERNATIONAL LTD.</t>
  </si>
  <si>
    <t>SEPERIA-106E AUTO PLATEN PRESS</t>
  </si>
  <si>
    <t>BOBBST-SA</t>
  </si>
  <si>
    <t>HIGH SPEED GLUER-AMAZON-70</t>
  </si>
  <si>
    <t>FILM PROCESSOR FP92 MARK-111</t>
  </si>
  <si>
    <t>AIR CONDITIONING</t>
  </si>
  <si>
    <t>KNIFE GRINDING MACHINE WITH ELECTROMAGNETIC WORK TABLE</t>
  </si>
  <si>
    <t>ANAND GRAPHICS</t>
  </si>
  <si>
    <t>SHEET LAMINATING MACHINE FOR SOLVENTFREE ADHESIVE LOUTS</t>
  </si>
  <si>
    <t>STEINEMANN TECHNOLOGY AG., GERMANY</t>
  </si>
  <si>
    <t>PLASTIC PALLETS-458NO.S</t>
  </si>
  <si>
    <t>STRATIS CORPORATION, USA</t>
  </si>
  <si>
    <t>SPANCO TELESYSTEMS &amp; SOLUTIONS LTD</t>
  </si>
  <si>
    <t>MAN ROLAND GERMANY ROLAND 506 LV</t>
  </si>
  <si>
    <t>MANROLAND-506 GMBH</t>
  </si>
  <si>
    <t>MAN ROLAND GERMANY ROLAND 706 L</t>
  </si>
  <si>
    <t>MANROLAND-706 GMBH</t>
  </si>
  <si>
    <t>Automatic Laminator Machine Model- FM2-1260.</t>
  </si>
  <si>
    <t>QUINDAO MEIGUNG MACHINERY CO. LTD</t>
  </si>
  <si>
    <t>Frequency Pannel, Main LT Panel</t>
  </si>
  <si>
    <t>International Electron Devices Limited</t>
  </si>
  <si>
    <t>PAPER CORRUGATING MACHINE</t>
  </si>
  <si>
    <t>PAPER BOARD MACHINERY CO.</t>
  </si>
  <si>
    <t>Control Desk cum Plc Pannel</t>
  </si>
  <si>
    <t>KOMORI P/H</t>
  </si>
  <si>
    <t>Capecitor Pannel</t>
  </si>
  <si>
    <t>Auto Power Factor Impro Set Ment Capecitor Pannel</t>
  </si>
  <si>
    <t>PAPER REEL-SHEET CUTTING MACHINE</t>
  </si>
  <si>
    <t>Scope for CP Base, Back Stage Option Pack 2B-CP, Fast Impose 2nd Seat,Computer software for Pre-Press</t>
  </si>
  <si>
    <t>ESKO-GRAPHICS PTE LTD</t>
  </si>
  <si>
    <t>WELBOUND 2000 SIX CLAMP PERFECT BINDING MACHINE</t>
  </si>
  <si>
    <t>IMPEL MACHINES PVT. LTD</t>
  </si>
  <si>
    <t>Ac Servo Drive Model,EVS9326-ES</t>
  </si>
  <si>
    <t>POSH AUTOMATION</t>
  </si>
  <si>
    <t>GENSET 1250 KVA</t>
  </si>
  <si>
    <t>DEEPAK SPINNERS LTD</t>
  </si>
  <si>
    <t>DGROOM</t>
  </si>
  <si>
    <t>GENSET MODEL KTA 50G(1250KVA)</t>
  </si>
  <si>
    <t>R.K. DIESELS SPAIR &amp; SERVICES</t>
  </si>
  <si>
    <t>CONVERSION KIT RADIATOR 1250KVA/1000KVA</t>
  </si>
  <si>
    <t>LATHE MACHINE SWARAJ BRAND-7'</t>
  </si>
  <si>
    <t>RAINU MACHINE TOOLS(REGD)</t>
  </si>
  <si>
    <t>TANDEM HERMETIC CHILLER</t>
  </si>
  <si>
    <t>BLUE STAR LIMITED</t>
  </si>
  <si>
    <t>BOX STRAPPING MACHINE MODEL TP-101-DISPATCH BSR</t>
  </si>
  <si>
    <t>A SQUARE SYSTEMS</t>
  </si>
  <si>
    <t>MULTI HEAD STICHER</t>
  </si>
  <si>
    <t>DI-RO WORLD WIDE</t>
  </si>
  <si>
    <t>STAKER- MODEL 64B</t>
  </si>
  <si>
    <t>MAHINDRA STILLER AUTO TRUCKS LTD</t>
  </si>
  <si>
    <t>PAPER STORE</t>
  </si>
  <si>
    <t>Computer Software FOR PREPRESS</t>
  </si>
  <si>
    <t>BHARATIYA GLOBAL INFOMEDIA LTD</t>
  </si>
  <si>
    <t>Interactive Real Time Software with Accessories for Print Ready Pay out &amp; step</t>
  </si>
  <si>
    <t>TRITON CORP LIMITED</t>
  </si>
  <si>
    <t>Processor Software  &amp; Image Processing Software</t>
  </si>
  <si>
    <t>KOMARI BRAND WEB OFFSET PRESS, KOMARI SYSTEM</t>
  </si>
  <si>
    <t>KOMORI CORPORATION</t>
  </si>
  <si>
    <t>SOFTWARE WITH Divisional Fuctionalities &amp; Aditional Liciences</t>
  </si>
  <si>
    <t>MAPLE E SOLUTIONS LIMITED</t>
  </si>
  <si>
    <t>STACKER MODEL 124HRS STACK-O-VEYOR-KOMORI</t>
  </si>
  <si>
    <t>SYSTEMS TECHNOLOGY,INC</t>
  </si>
  <si>
    <t>11/.433 KVA OFF CIRCUIT TRANSF (UPS)</t>
  </si>
  <si>
    <t>AREVA T&amp;D INDIA LIMITED</t>
  </si>
  <si>
    <t>POWER HOUSE</t>
  </si>
  <si>
    <t>FALCON LLV 1000 24" OF HG 60 CU MTRS/HR. 4 HP DUAL VO</t>
  </si>
  <si>
    <t>FALCON VACCUME PUMPS &amp; SYSTEMS</t>
  </si>
  <si>
    <t>MODIF SET DISPLAY SOFTWARE T3 ZA3</t>
  </si>
  <si>
    <t>HEIDELBERG INDIA PVT. LTD</t>
  </si>
  <si>
    <t>GRASS CUTTER MACHINE</t>
  </si>
  <si>
    <t>DEEP JYOTI GARDEN TOOLS</t>
  </si>
  <si>
    <t>GARDEN</t>
  </si>
  <si>
    <t>POLYGRAPH 12 ST GATHERING MACHINE</t>
  </si>
  <si>
    <t>MBO PAPER FOLDING MACHINE</t>
  </si>
  <si>
    <t>STARPEX BINDING MACHINE-SOLNA</t>
  </si>
  <si>
    <t>GRAPHICS IMPEX SERVICES</t>
  </si>
  <si>
    <t>BAR ROTARY CREATING &amp; CREASING MACHINE 75 INCH+PAPER REEL TO SHEET MACHINE 52 INCH(SHETTER)</t>
  </si>
  <si>
    <t>SINGLE FACE PAPER CORRUGATING MACHINE+SLITTING ATTACHMENT WITH 2 SETS OF CUTTERS+AC DRIVE</t>
  </si>
  <si>
    <t>USED DIE CUTTING MACHINE</t>
  </si>
  <si>
    <t>USE POLYGRAPH 742 FLOW LINE MACHINE</t>
  </si>
  <si>
    <t>3464X1991 STAHL KC78/4 KTLL FOLDER</t>
  </si>
  <si>
    <t>ATLAS MACHINERY PVT. LTD.</t>
  </si>
  <si>
    <t>DUCTABLE SPLIT,COPPICE TUBING ETC.</t>
  </si>
  <si>
    <t>COOL SOLOUTION (INDIA)</t>
  </si>
  <si>
    <t>D.G.SET 1000 KVA GENERATOR SET</t>
  </si>
  <si>
    <t>SUMIT AGRO PRODUCT LTD.</t>
  </si>
  <si>
    <t>G/F</t>
  </si>
  <si>
    <t>AC DRIVE  MODEL ACS-350</t>
  </si>
  <si>
    <t>KUDAMM CORPORATION</t>
  </si>
  <si>
    <t>USES LAMINATE PUNCHING MACHINE &amp; CUTTING MACHINE</t>
  </si>
  <si>
    <t>OLD &amp; USED  WIRO BINDER</t>
  </si>
  <si>
    <t>SCROLL AC COMPRESSOR MODEL - ZR-72 KC</t>
  </si>
  <si>
    <t>A.S.ENTERPRISES</t>
  </si>
  <si>
    <t>USED AUTOMATIC SEWING MACHINE &amp; SADEL STICHER</t>
  </si>
  <si>
    <t>AGM GRAPHISCE MACHINEN MARKETING</t>
  </si>
  <si>
    <t>AIR COMPRESSOR GA-55-10</t>
  </si>
  <si>
    <t>AHU COOLING COIL AND BUTTOM BASE WITH AIR FILTER</t>
  </si>
  <si>
    <t>FRESHAIR ENGINEERS</t>
  </si>
  <si>
    <t>USED COVER FEEDER MACHINE</t>
  </si>
  <si>
    <t>GRAFOTRADE A.S</t>
  </si>
  <si>
    <t>POLAR 37 EMC MON AUTORIM GUILLOTINE</t>
  </si>
  <si>
    <t>CARE GRAPHIC MACHINERY</t>
  </si>
  <si>
    <t>BASEMENT</t>
  </si>
  <si>
    <t>USED BOOK BINDING MACHINERY ASTER ASTRONIC 150 SW</t>
  </si>
  <si>
    <t>GRAFITEC PLC</t>
  </si>
  <si>
    <t>USED HYDRAULLIC DYE CUTTER FOR CUTTING OF PAPER BLANKET</t>
  </si>
  <si>
    <t>POEM PRE OWNED ENVELOPE MACHINE</t>
  </si>
  <si>
    <t>GF</t>
  </si>
  <si>
    <t>TY-200P PUNCH MACHINE</t>
  </si>
  <si>
    <t>RADO PACKAGING MACHINES PVT. LTD.</t>
  </si>
  <si>
    <t>NEW PLATEN MACHINE</t>
  </si>
  <si>
    <t xml:space="preserve">JAI DEEP MACHINE TOOLS </t>
  </si>
  <si>
    <t>DRYER FX FOR GA-55-10 COMPRESSOR</t>
  </si>
  <si>
    <t>STLLIER(HYD PALLET TRUCK)</t>
  </si>
  <si>
    <t>SCROLL COMPRESSOR 20 TON MODEL SY300A4MBA VOLT 3</t>
  </si>
  <si>
    <t>PERFECT AIR CONDITIONING TRADING CO.</t>
  </si>
  <si>
    <t>UNITED GROUP OF ENGINERS &amp; CONSULTANT</t>
  </si>
  <si>
    <t>FULLY AUTOMATIC COATING MACHINE MODEL "U"</t>
  </si>
  <si>
    <t>U.V.GRAPHIC TECHNOLOGIES PVT. LTD.</t>
  </si>
  <si>
    <t>SOFTWARE ESKO SUITE 7 CONSISTING</t>
  </si>
  <si>
    <t>ROTARY WINDOW PATCHING MACHINE</t>
  </si>
  <si>
    <t>BOOK BINDINGING MACHINE</t>
  </si>
  <si>
    <t>H.ROSIENBERG &amp; PARTANER LTD.</t>
  </si>
  <si>
    <t>DUCTABLE SPLIT AC 4 TONS</t>
  </si>
  <si>
    <t>EDP</t>
  </si>
  <si>
    <t>ROYAL BOX STITCHING MACHINE</t>
  </si>
  <si>
    <t>PACK-AGE INDUSTRIES</t>
  </si>
  <si>
    <t>DUCTABLE ROOM AIR CONDITIONER</t>
  </si>
  <si>
    <t>DRY VACCUM PRESSURE PUMP-1000 CC</t>
  </si>
  <si>
    <t>PUMP HOUSE</t>
  </si>
  <si>
    <t>WIRO CLOSER MACHINE</t>
  </si>
  <si>
    <t>BHAI PAPERS PVT. LTD.</t>
  </si>
  <si>
    <t>SCHENDER CUTTING PROGRESS MODULE</t>
  </si>
  <si>
    <t>GRAPHIC IMPEX SERVICES</t>
  </si>
  <si>
    <t>OLD &amp; USED BREHMER SWEING MACHINE, PAPER FOLDING MACHINE, WHO 3KT</t>
  </si>
  <si>
    <t>WEIGHING Machine DIGITAL CAP</t>
  </si>
  <si>
    <t>SAMURAI TECHNOWEIGH(INDIA) PVT. LTD.</t>
  </si>
  <si>
    <t>N-1 KOLBUS BF BOOK ROUNDING &amp; BACKING MACHINE SERIAL NO.BF-575 &amp; FE-546(USED)</t>
  </si>
  <si>
    <t>BALRAM OFFSET</t>
  </si>
  <si>
    <t>KODAK CTP MACHINE</t>
  </si>
  <si>
    <t>Insight Communication PVT. LTD.</t>
  </si>
  <si>
    <t>PAPER STITCHING MACHINE HEAVY DUTY COMPLETE SET</t>
  </si>
  <si>
    <t>IMPOSITION+RIP SOFTWARE +COLOR MANAGEMENT SOFTWARE</t>
  </si>
  <si>
    <t>FOLIO SHEET FED GRAVURE PRESS MODEL YA1BIA SIZE 720 X 1020 MM ZHL 1 COLOR</t>
  </si>
  <si>
    <t>UTILITY PRINT PACK PVT. LTD.</t>
  </si>
  <si>
    <t>THREE KNIFE TRIMMER WITH ACCESSORIES</t>
  </si>
  <si>
    <t>UTILITY PRESS SERVICES</t>
  </si>
  <si>
    <t>DRY POWERED MODULAR CAP</t>
  </si>
  <si>
    <t>ANTI FIRE MEASURES</t>
  </si>
  <si>
    <t>NOIDA</t>
  </si>
  <si>
    <t>DRY VACCUM PRESSURE PUMP D-LV 1000C</t>
  </si>
  <si>
    <t>falcon vaccum pumps &amp; system</t>
  </si>
  <si>
    <t>POWDER EXTRACTOR SYSTEM MACHINE</t>
  </si>
  <si>
    <t>30 WEB OFFSET PRINTING MACHINE</t>
  </si>
  <si>
    <t>PRESSLINE INDIA PVT. LTD.</t>
  </si>
  <si>
    <t xml:space="preserve">1250 KVA GENERATOR </t>
  </si>
  <si>
    <t>SAI TRADERS</t>
  </si>
  <si>
    <t>JPM ZONE HOT AIR DRIER</t>
  </si>
  <si>
    <t>JOIN PACK MACHINES PVT. LTD.</t>
  </si>
  <si>
    <t>FULL ELECTRIC STICKER MODEL</t>
  </si>
  <si>
    <t xml:space="preserve">WATER COOLER MODEL FSS 150/150 </t>
  </si>
  <si>
    <t>PERFECT AIR CONDITIONING COMPANY</t>
  </si>
  <si>
    <t>SCHROOL COMPRESSOR 20 TON MODEL</t>
  </si>
  <si>
    <t>HINDUSTAN REFREGERATION STORES</t>
  </si>
  <si>
    <t>USED &amp; OLD FOLDING MACHINE</t>
  </si>
  <si>
    <t>AUTOMATIC STAPPING MACHINE</t>
  </si>
  <si>
    <t>BANDEX PACKAGING PVT. LTD.</t>
  </si>
  <si>
    <t>BARE ENGINE MODEL 3R-1040+DIESEL ENGINE</t>
  </si>
  <si>
    <t>JAYCO ENGINEERING COMPANY</t>
  </si>
  <si>
    <t>MAN ROLAND COMPUTER</t>
  </si>
  <si>
    <t>USED ROLAN 700 TWO COLOR OFFSET PRINTING MACHINE</t>
  </si>
  <si>
    <t>P.N.S.GRAPHICS</t>
  </si>
  <si>
    <t>FF</t>
  </si>
  <si>
    <t>FEEDER OF LBW742 POLYGRAPH FLOW LINE MACHINE</t>
  </si>
  <si>
    <t>ASIAN UDYOG</t>
  </si>
  <si>
    <t>AIR COMPRESSOR GA 75-13 AP</t>
  </si>
  <si>
    <t>FORKLIFT</t>
  </si>
  <si>
    <t>ROYAL O9VERSEAS EXPORT</t>
  </si>
  <si>
    <t>AUTOMATIC STRAPING MACHINE</t>
  </si>
  <si>
    <t>GLOTECH ENTERPRISES</t>
  </si>
  <si>
    <t>AUTOMATIC DIE CUTTER WITH STRIPPER MODEL NIKKO-JY</t>
  </si>
  <si>
    <t>SHANGHAI YOCO PRINTING MACHINERY</t>
  </si>
  <si>
    <t>AUTOMATIC FOLDER GLUER GM-1050</t>
  </si>
  <si>
    <t>PAKTEK INDUSTRIAL CO. LTD.</t>
  </si>
  <si>
    <t>HAMZA ENTERPRISES</t>
  </si>
  <si>
    <t>HIHIGH SPEED SINGLE FACE PAPER CORRUGATED MACHINE+ROTARY REEL TO SHEET CUTTER</t>
  </si>
  <si>
    <t>MICRO ENGINEERS(INDIA)</t>
  </si>
  <si>
    <t>SLITTING &amp; REWINDING MACHINE</t>
  </si>
  <si>
    <t>JANDU PRINTING &amp; PACKAGING MACHINE</t>
  </si>
  <si>
    <t>ROLAND 706</t>
  </si>
  <si>
    <t>ROLAND 705</t>
  </si>
  <si>
    <t>COLLIN TOWER 1250 KVA</t>
  </si>
  <si>
    <t>HI-TECH EBGINEER</t>
  </si>
  <si>
    <t>AIR RECEIVER TANK</t>
  </si>
  <si>
    <t>AIR &amp; GAS COMP. SPARES (I) LTD.</t>
  </si>
  <si>
    <t>DOLOV 800 WITH INSTALLATION</t>
  </si>
  <si>
    <t>RADSYS GRAPHICS</t>
  </si>
  <si>
    <t>OLD &amp; USED MULLER MARTINE MINUTEMAN SADDLE STITCHED</t>
  </si>
  <si>
    <t>INDIA GRAPHICS IMPEX</t>
  </si>
  <si>
    <t>ATLAS CAPCO AIR DRYER</t>
  </si>
  <si>
    <t>TINES MARKETING PVT. LTD.</t>
  </si>
  <si>
    <t>POLAR 11 ED GUILTINE FLOWLINE SYSTEM</t>
  </si>
  <si>
    <t>PLC UPGRADATION OF PRINTING MACHINE</t>
  </si>
  <si>
    <t>ARC AUTOTECH PVT. LTD.</t>
  </si>
  <si>
    <t>GUM MIXING VASSALES WITH ELECTRIC MOTOR</t>
  </si>
  <si>
    <t>VAIBHAV ADHESIVES</t>
  </si>
  <si>
    <t>BLUE STAR LTD.</t>
  </si>
  <si>
    <t>AIR COMPRESSOR SY 3000 A4 DANFOSS</t>
  </si>
  <si>
    <t>SCHINDER CUTTING PROG MODULE WITH PANEL PROGRAMING POSITION</t>
  </si>
  <si>
    <t>GTM GRAPHOTRONICS MACHINERY PVT, LTD.</t>
  </si>
  <si>
    <t>MICRO PERFORMING CUM TITLE CREASING MACHINE</t>
  </si>
  <si>
    <t>EARTH FAULT RELAT MC</t>
  </si>
  <si>
    <t>SEMENS ENGINERS &amp; CONSTRUCTIONS</t>
  </si>
  <si>
    <t>QA SYSTEM GM-1050 BAUMER</t>
  </si>
  <si>
    <t>BAUMER INDIA PVT. LTD.</t>
  </si>
  <si>
    <t>HOLOGRAM PRODUCTIONLINE MACHINE</t>
  </si>
  <si>
    <t>GUANDONG MANGOLIA PACKING MACHINERY</t>
  </si>
  <si>
    <t>OLD USED CUTING MACHINE-HEIDELBERG</t>
  </si>
  <si>
    <t>PRINT AID IMPEX</t>
  </si>
  <si>
    <t>STERLING ENTERPRISES</t>
  </si>
  <si>
    <t>JOIN PACK MACHINE PVT. LTD.</t>
  </si>
  <si>
    <t>GENERATOR</t>
  </si>
  <si>
    <t>DANONE FOODS AND BEVERAGES(INDIA)</t>
  </si>
  <si>
    <t>GLUE APPLICATOR(BOOK BINDING MACHINE)</t>
  </si>
  <si>
    <t>JOYD-ZIGN ENGINEERS PVT. LTD.</t>
  </si>
  <si>
    <t>AMT OF AUTOMATIC HIGH SPEED WATER BASED FILM LAMINATION MACHINE</t>
  </si>
  <si>
    <t>PERFECT IMAGE UNIVERSAL LTD.</t>
  </si>
  <si>
    <t>Basic Equipment folder gluer oem &amp;  gunkit with fotoelectric sensor</t>
  </si>
  <si>
    <t>HYDRAULLIC PALLET TRUCK</t>
  </si>
  <si>
    <t>NILKAMAL LIMITED</t>
  </si>
  <si>
    <t>USED DIE DUTTING MACHINE</t>
  </si>
  <si>
    <t>ONE SET ONLY BRAUSSE FOLDING MACHINE MODEL TB1100-C3</t>
  </si>
  <si>
    <t>SHANGHAI ETERNA MACHINERY (HK) CO. LTD.</t>
  </si>
  <si>
    <t>HP DESIGN  JET 510-42 PRINTER</t>
  </si>
  <si>
    <t>GENIUS HARWARE SERVICES PVT. LTD.</t>
  </si>
  <si>
    <t>VACCUM PUMP</t>
  </si>
  <si>
    <t>FALCON VACCUM PUMP &amp; SYSTEMS</t>
  </si>
  <si>
    <t>HYDRAULLIC PALLET TRUCK (2 truck)</t>
  </si>
  <si>
    <t>PUNCHING CREASING &amp; EMBROSSING MACHINE PLATEN SIZE</t>
  </si>
  <si>
    <t>FIVE STAR MACHINES</t>
  </si>
  <si>
    <t>DAKIN SPILIT AIRCONDITIONER</t>
  </si>
  <si>
    <t>UNITY AIRCON SYSTEM</t>
  </si>
  <si>
    <t>Paper Punching Machine</t>
  </si>
  <si>
    <t>TRANSFORMER 2000 KVA</t>
  </si>
  <si>
    <t>POWER SOLOUTIONS</t>
  </si>
  <si>
    <t>AUTOMATIC SERVO VOLTAGE  STABLIZER</t>
  </si>
  <si>
    <t>SEMI AUYOMATING BOX STAPING MACHINE</t>
  </si>
  <si>
    <t>PROMPT PACKWAYS</t>
  </si>
  <si>
    <t>SINGLE FACE PAPER CORRUGATING  MACHINE</t>
  </si>
  <si>
    <t>MICRO ENGINEER(INDIA)</t>
  </si>
  <si>
    <t>PUNCHING CREASING &amp; EMBROSSING MACHINE WITH HOT FOIL</t>
  </si>
  <si>
    <t>HYDRAULLIC PALLET TRUCK(3 truck)</t>
  </si>
  <si>
    <t>FN TYPE SWITCH</t>
  </si>
  <si>
    <t>OM SAI TRADING COMPANY</t>
  </si>
  <si>
    <t>SLOTER MACHINE</t>
  </si>
  <si>
    <t>STACHING MACHINE WITH MOTORS</t>
  </si>
  <si>
    <t>HEAVY DUTY SUPER PLATEN DIE CUTTING EMBOSSING &amp; CRE</t>
  </si>
  <si>
    <t>SURJEET ENGINEERING COMPANY</t>
  </si>
  <si>
    <t>SEMI AUTOMATIC BOX STAPPING MACHINE</t>
  </si>
  <si>
    <t>ROTARY  WINDOW PATCHING  &amp;CARTON LINING MACHINE</t>
  </si>
  <si>
    <t>SINGLE FACE PAPER CORRUGATED MACHINE</t>
  </si>
  <si>
    <t>POLYGRAPH SINGLE HEAD STITCHING MACHINE</t>
  </si>
  <si>
    <t>PRINTERS REPAIRING CENTRE</t>
  </si>
  <si>
    <t>FORKLIFT TRUCK</t>
  </si>
  <si>
    <t>VOLTAS MATERIAL HANDLING PVT. LTD.</t>
  </si>
  <si>
    <t xml:space="preserve">PAPER STITCHING MACHINE </t>
  </si>
  <si>
    <t>SHRINK TUNNEL</t>
  </si>
  <si>
    <t>P.K.ENTERPRISES</t>
  </si>
  <si>
    <t>OLD &amp; USED SMYTH SEWING MACHINE</t>
  </si>
  <si>
    <t>PRINTAID IMPEX</t>
  </si>
  <si>
    <t>HYDRAUILIC PALLET TRUCK</t>
  </si>
  <si>
    <t>TECHNO LIFT ENGINEERS</t>
  </si>
  <si>
    <t>GF/FF</t>
  </si>
  <si>
    <t>OLD USED POLYGRAPH SEWING MACHINE</t>
  </si>
  <si>
    <t>OLD</t>
  </si>
  <si>
    <t>OLD &amp; USED SEWING MACHINE</t>
  </si>
  <si>
    <t>OLD &amp; USED PLATE BINDING MACHINE</t>
  </si>
  <si>
    <t>GUM MIXING MACHINE</t>
  </si>
  <si>
    <t>ACCURATE ENGINEERING WORKS</t>
  </si>
  <si>
    <t>KOLBUS KM 471 BINDING LINE &amp; RATIO BINDER</t>
  </si>
  <si>
    <t>FF/BLDG-2</t>
  </si>
  <si>
    <t>PRESSLINE OFFSET PRIMA-3 PRINTING MACHINE 546 MM</t>
  </si>
  <si>
    <t>BASEMENT/BLDG-2</t>
  </si>
  <si>
    <t>AIR DRYER</t>
  </si>
  <si>
    <t>OLD AND USED SEWING MACHINE</t>
  </si>
  <si>
    <t>KODAK CTP LASER HEAD</t>
  </si>
  <si>
    <t>INSIGHT PRINT COMMUICATION</t>
  </si>
  <si>
    <t>SCREW AIR COMPRESSOR E-55-10.5 AXIS</t>
  </si>
  <si>
    <t>SERVICE EQUIPMENT COMPANY</t>
  </si>
  <si>
    <t>OLD &amp; USED AIR CONDITIONER</t>
  </si>
  <si>
    <t>KHUSHI IMPEX</t>
  </si>
  <si>
    <t>GF/BLDG-1</t>
  </si>
  <si>
    <t>PEARL TRADING CO.</t>
  </si>
  <si>
    <t>VACCUM DRY PMP</t>
  </si>
  <si>
    <t>UPBRING TECHNOLOGIOES PVT. LTD.</t>
  </si>
  <si>
    <t>GF-/BLDG-1</t>
  </si>
  <si>
    <t>SHAKTI TRADING CO.</t>
  </si>
  <si>
    <t>BOOK BINDING MACHINE</t>
  </si>
  <si>
    <t>UNITED PRESS SERVICES</t>
  </si>
  <si>
    <t>WINDOW SERVER</t>
  </si>
  <si>
    <t>I.T.SOLOUTION PVT. LTD.</t>
  </si>
  <si>
    <t>SYS/IT</t>
  </si>
  <si>
    <t>HP MACHINE</t>
  </si>
  <si>
    <t>PLANT COOLER</t>
  </si>
  <si>
    <t>SURYA ELECTRICALS</t>
  </si>
  <si>
    <t>AC DRIVE 5.5 KW</t>
  </si>
  <si>
    <t>EDGE MOTION CONTROL PVT. LTD.</t>
  </si>
  <si>
    <t>BASEMENT/BLDG-1</t>
  </si>
  <si>
    <t>POLYGRAPH  PERFECTA SDY-4, COMPLETE WITH STANDARD ACCESSSORIIES</t>
  </si>
  <si>
    <t>SYMPHONY LIMITED</t>
  </si>
  <si>
    <t>ROOF TOP/BLDG-1</t>
  </si>
  <si>
    <t>UPS 6 KVA</t>
  </si>
  <si>
    <t>VMS ENTERPIRSES</t>
  </si>
  <si>
    <t>UN COATING MACHINE</t>
  </si>
  <si>
    <t>U.V.GRAPHICS</t>
  </si>
  <si>
    <t>compressor</t>
  </si>
  <si>
    <t>HINDUSTAN REFERGERATION STORE</t>
  </si>
  <si>
    <t>ATLAS COPCO INDIA LTD.</t>
  </si>
  <si>
    <t>SOUND PROFING FOR GENERATOR ROM</t>
  </si>
  <si>
    <t>SUNRISE ACO USTIC SYSTEM</t>
  </si>
  <si>
    <t>CUTTING MACHINE PAPER  OF CONTROL PANEL</t>
  </si>
  <si>
    <t>SM GRAPHOTRONIUC PVT. LTD.</t>
  </si>
  <si>
    <t>INTIMATE MACHINE PVT. LTD.</t>
  </si>
  <si>
    <t>ONE  OLD &amp; USED POLYGRAPH SEWING MACHINE 0 X 0 ANY</t>
  </si>
  <si>
    <t>INDIA GRAPHIC IMPEX</t>
  </si>
  <si>
    <t>OLD PAPER CUTTING MACHINE</t>
  </si>
  <si>
    <t>GF-BLDG-2</t>
  </si>
  <si>
    <t>OLD &amp; USED FOLDER MACHINE</t>
  </si>
  <si>
    <t>USP SERVER</t>
  </si>
  <si>
    <t>IDEAL INFOTECK</t>
  </si>
  <si>
    <t>OLD USED GRAPHIC IMPEX MACHINE</t>
  </si>
  <si>
    <t>KOMARI BRAND SIX COLOR-SHEET FED OFFSET PRINTING MACHINE</t>
  </si>
  <si>
    <t>OLD &amp; USED MM ENDIRSE FOLDER MACHINE</t>
  </si>
  <si>
    <t>DOMINOS INK JER PRINTER</t>
  </si>
  <si>
    <t>DOMINO PRINTECH INDIA PVT. LTD.</t>
  </si>
  <si>
    <t>SCREW AIR COMPRESSOR MODEL -GA-75</t>
  </si>
  <si>
    <t>ATLAS CAPCO (INDIA) LIMITED</t>
  </si>
  <si>
    <t>SWIFT CUTTING MACHINE</t>
  </si>
  <si>
    <t>1250KVA DG SET</t>
  </si>
  <si>
    <t>RK DIESEL SPARES AND SERVICE</t>
  </si>
  <si>
    <t>FLUTE ROLLERS HEAVY DUTY HIGH SPEED EN-24 32'86 TEETH</t>
  </si>
  <si>
    <t>NEELKANTH MACHINERY COMPANY</t>
  </si>
  <si>
    <t>COMPUTER SYSTEM SOFTWARE FOR R-705 MACHINE</t>
  </si>
  <si>
    <t>SHEETFED INDIA PRIVATE LIMITED</t>
  </si>
  <si>
    <t>KONGDBERG X20 DESIGNER STARTER WRKING AREA 1680-1270MM-WITH STANDING SET OF ACCESSORIES</t>
  </si>
  <si>
    <t>ESKO GRAPHICS PTE LIMITED</t>
  </si>
  <si>
    <t xml:space="preserve">NOVACUT 106 AUTOPLATEN® PRESS AUTOMATIC DIE CUTTER FOR PAPER AND CARTON  COVERING </t>
  </si>
  <si>
    <t>BOBST MAX SA</t>
  </si>
  <si>
    <t>ROTARY WINDOW PATCHING MACHINE AND CARTON LINNING MACHINE TYPE WP SPEED LINER</t>
  </si>
  <si>
    <t>HEAVY DUTY HYDRULIC BAILINGPRESS COMPLETE WITH ELECTRIC MOTOR</t>
  </si>
  <si>
    <t>JAIN HYDRULIC PVT. LTD.</t>
  </si>
  <si>
    <t>SOFTWARE FOR KOMARI MACHINE</t>
  </si>
  <si>
    <t>WATER FILM LAMINATION MACHINE</t>
  </si>
  <si>
    <t>WEN CHAYUN MACHINERY CO. LTD.</t>
  </si>
  <si>
    <t>DIE CUTTING MACHINE (HEAVY DUTY SUPER PLATEN EMBOSSING &amp; CREASING)</t>
  </si>
  <si>
    <t>SUPRJEET ENGINEERING CO.</t>
  </si>
  <si>
    <t>AIR WASHER FOR PACKAGING UNIT</t>
  </si>
  <si>
    <t>GURUCHARAN ELECTRICAL</t>
  </si>
  <si>
    <t>TWIN CORNER MACHINE TCC-III MACHINE</t>
  </si>
  <si>
    <t>TDP-860 THERMAL CTP PLATE PROCESSOR(WITH CC-7, IWAQI PUMP,CHILLER AND WATER RECYCLING SYSTEM)</t>
  </si>
  <si>
    <t>SHANGHAI UPG INTERNATIONAL</t>
  </si>
  <si>
    <t>CONDOR COIL-1 AND CONDOR COIL-2</t>
  </si>
  <si>
    <t>DRY VACCUM PRESS PUMP,FALCON DLV 15100C DV</t>
  </si>
  <si>
    <t>GRIPPER ROLAND 700</t>
  </si>
  <si>
    <t>VENUS INTERNATIONAL</t>
  </si>
  <si>
    <t>GENERATOR 1250 KVA</t>
  </si>
  <si>
    <t>SERVER HP-ML-370 G5,16GB RAM</t>
  </si>
  <si>
    <t>IDEAL INFOTEK</t>
  </si>
  <si>
    <t>JOY GLUE APPLICATOR</t>
  </si>
  <si>
    <t>MS 370 HP SERVER</t>
  </si>
  <si>
    <t>GENERATOR 140 KVA</t>
  </si>
  <si>
    <t>DARSHAN POWER SERVICE</t>
  </si>
  <si>
    <t>SENSOR WITH AMPLIFIER</t>
  </si>
  <si>
    <t>INSIGHT PRINT COMMUNICATIONS</t>
  </si>
  <si>
    <t>PLATE PROCESSOR</t>
  </si>
  <si>
    <t>TECHNOVA IMAGING SYSTEM PVT. LTD</t>
  </si>
  <si>
    <t>BOARD PART 8B-2046</t>
  </si>
  <si>
    <t>BAUMLEER FOR R 706-2</t>
  </si>
  <si>
    <t>WDV  as  at     31/03/2022</t>
  </si>
  <si>
    <t>WDV  as  at     31/03/2023</t>
  </si>
  <si>
    <t>WDV  as  at     31/03/2023 5% of cods</t>
  </si>
  <si>
    <t>Invoice  Value</t>
  </si>
  <si>
    <t>FAR AS ON 31/03/2023 (PROVISIONAL)</t>
  </si>
  <si>
    <t xml:space="preserve">PLANT AND MACHINERY </t>
  </si>
  <si>
    <t>TOTAL</t>
  </si>
  <si>
    <t>OLD/COMPRESSOR ROOM</t>
  </si>
  <si>
    <t>NEW/BASE</t>
  </si>
  <si>
    <t>OLD/FF</t>
  </si>
  <si>
    <t>MAINTENANCE/OLD</t>
  </si>
  <si>
    <t>OLD/BASE</t>
  </si>
  <si>
    <t>OLD/GF</t>
  </si>
  <si>
    <t>SCRAP YARD</t>
  </si>
  <si>
    <t>WEB/NEW</t>
  </si>
  <si>
    <t>COMPRESSOR ROOM</t>
  </si>
  <si>
    <t>NEAR GATE NO2/CHILLAR</t>
  </si>
  <si>
    <t>IT ROOM</t>
  </si>
  <si>
    <t>MR SHEETFED INDIA PRIVATE LIMITED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</si>
</sst>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imes Bold Italic"/>
      <family val="1"/>
    </font>
    <font>
      <b/>
      <sz val="14"/>
      <name val="Times Bold Italic"/>
      <family val="1"/>
    </font>
    <font>
      <sz val="10"/>
      <color indexed="8"/>
      <name val="Arial"/>
      <family val="2"/>
    </font>
    <font>
      <b/>
      <sz val="14"/>
      <name val="Times Bold Italic"/>
    </font>
    <font>
      <b/>
      <sz val="10"/>
      <name val="Times Bold Italic"/>
      <family val="1"/>
    </font>
    <font>
      <sz val="10"/>
      <color theme="1"/>
      <name val="Arial"/>
      <family val="2"/>
    </font>
    <font>
      <sz val="14"/>
      <name val="Arial"/>
      <family val="2"/>
    </font>
    <font>
      <sz val="14"/>
      <name val="Times Bold Italic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15" fontId="2" fillId="0" borderId="0" xfId="1" applyNumberFormat="1" applyFont="1" applyFill="1" applyBorder="1" applyAlignment="1">
      <alignment horizontal="center" vertical="top" wrapText="1"/>
    </xf>
    <xf numFmtId="15" fontId="2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right" vertical="top" wrapText="1"/>
    </xf>
    <xf numFmtId="38" fontId="2" fillId="0" borderId="0" xfId="1" applyNumberFormat="1" applyFont="1" applyFill="1" applyBorder="1" applyAlignment="1">
      <alignment horizontal="right" vertical="top" wrapText="1"/>
    </xf>
    <xf numFmtId="2" fontId="2" fillId="0" borderId="0" xfId="1" applyNumberFormat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38" fontId="6" fillId="0" borderId="1" xfId="1" applyNumberFormat="1" applyFont="1" applyFill="1" applyBorder="1" applyAlignment="1">
      <alignment horizontal="center" vertical="center" wrapText="1"/>
    </xf>
    <xf numFmtId="38" fontId="6" fillId="2" borderId="1" xfId="1" applyNumberFormat="1" applyFont="1" applyFill="1" applyBorder="1" applyAlignment="1">
      <alignment horizontal="center" vertical="top" wrapText="1"/>
    </xf>
    <xf numFmtId="38" fontId="2" fillId="0" borderId="1" xfId="3" applyNumberFormat="1" applyFont="1" applyFill="1" applyBorder="1" applyAlignment="1">
      <alignment horizontal="left" vertical="center" wrapText="1"/>
    </xf>
    <xf numFmtId="38" fontId="2" fillId="0" borderId="1" xfId="3" applyNumberFormat="1" applyFont="1" applyFill="1" applyBorder="1" applyAlignment="1">
      <alignment horizontal="center" vertical="center" wrapText="1"/>
    </xf>
    <xf numFmtId="15" fontId="2" fillId="0" borderId="1" xfId="3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40" fontId="8" fillId="0" borderId="1" xfId="1" applyNumberFormat="1" applyFont="1" applyFill="1" applyBorder="1" applyAlignment="1">
      <alignment horizontal="center" vertical="center" wrapText="1"/>
    </xf>
    <xf numFmtId="38" fontId="2" fillId="0" borderId="1" xfId="3" applyNumberFormat="1" applyFont="1" applyFill="1" applyBorder="1" applyAlignment="1">
      <alignment horizontal="right" vertical="center" wrapText="1"/>
    </xf>
    <xf numFmtId="38" fontId="2" fillId="0" borderId="1" xfId="3" applyNumberFormat="1" applyFont="1" applyFill="1" applyBorder="1" applyAlignment="1">
      <alignment horizontal="right" vertical="top" wrapText="1"/>
    </xf>
    <xf numFmtId="38" fontId="2" fillId="0" borderId="1" xfId="4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164" fontId="2" fillId="0" borderId="1" xfId="5" applyNumberFormat="1" applyFont="1" applyFill="1" applyBorder="1" applyAlignment="1">
      <alignment vertical="top" wrapText="1"/>
    </xf>
    <xf numFmtId="38" fontId="2" fillId="0" borderId="1" xfId="4" applyNumberFormat="1" applyFont="1" applyFill="1" applyBorder="1" applyAlignment="1">
      <alignment vertical="center" wrapText="1"/>
    </xf>
    <xf numFmtId="2" fontId="2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center" wrapText="1"/>
    </xf>
    <xf numFmtId="2" fontId="2" fillId="0" borderId="1" xfId="3" applyNumberFormat="1" applyFont="1" applyFill="1" applyBorder="1" applyAlignment="1">
      <alignment horizontal="center" vertical="top"/>
    </xf>
    <xf numFmtId="15" fontId="2" fillId="0" borderId="1" xfId="1" applyNumberFormat="1" applyFont="1" applyFill="1" applyBorder="1" applyAlignment="1">
      <alignment horizontal="right" vertical="center" wrapText="1"/>
    </xf>
    <xf numFmtId="38" fontId="9" fillId="0" borderId="1" xfId="3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38" fontId="3" fillId="0" borderId="1" xfId="3" applyNumberFormat="1" applyFont="1" applyFill="1" applyBorder="1" applyAlignment="1">
      <alignment horizontal="right" vertical="top" wrapText="1"/>
    </xf>
    <xf numFmtId="15" fontId="2" fillId="0" borderId="1" xfId="3" applyNumberFormat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left" vertical="top" wrapText="1"/>
    </xf>
    <xf numFmtId="15" fontId="2" fillId="0" borderId="1" xfId="1" applyNumberFormat="1" applyFont="1" applyFill="1" applyBorder="1" applyAlignment="1">
      <alignment horizontal="center" vertical="top" wrapText="1"/>
    </xf>
    <xf numFmtId="15" fontId="2" fillId="0" borderId="1" xfId="1" applyNumberFormat="1" applyFont="1" applyFill="1" applyBorder="1" applyAlignment="1">
      <alignment horizontal="right" vertical="top" wrapText="1"/>
    </xf>
    <xf numFmtId="0" fontId="2" fillId="0" borderId="1" xfId="1" applyFont="1" applyFill="1" applyBorder="1" applyAlignment="1">
      <alignment horizontal="right" vertical="top" wrapText="1"/>
    </xf>
    <xf numFmtId="38" fontId="2" fillId="0" borderId="1" xfId="1" applyNumberFormat="1" applyFont="1" applyFill="1" applyBorder="1" applyAlignment="1">
      <alignment horizontal="right" vertical="top" wrapText="1"/>
    </xf>
    <xf numFmtId="0" fontId="8" fillId="0" borderId="0" xfId="3" applyFont="1" applyFill="1" applyAlignment="1">
      <alignment wrapText="1"/>
    </xf>
    <xf numFmtId="0" fontId="10" fillId="0" borderId="0" xfId="3" applyFont="1" applyFill="1" applyAlignment="1">
      <alignment wrapText="1"/>
    </xf>
    <xf numFmtId="38" fontId="3" fillId="3" borderId="1" xfId="3" applyNumberFormat="1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15" fontId="12" fillId="0" borderId="0" xfId="1" applyNumberFormat="1" applyFont="1" applyFill="1" applyBorder="1" applyAlignment="1">
      <alignment horizontal="center" vertical="top" wrapText="1"/>
    </xf>
    <xf numFmtId="15" fontId="12" fillId="0" borderId="0" xfId="1" applyNumberFormat="1" applyFont="1" applyFill="1" applyBorder="1" applyAlignment="1">
      <alignment horizontal="right" vertical="top" wrapText="1"/>
    </xf>
    <xf numFmtId="0" fontId="12" fillId="0" borderId="0" xfId="1" applyFont="1" applyFill="1" applyBorder="1" applyAlignment="1">
      <alignment horizontal="right" vertical="top" wrapText="1"/>
    </xf>
    <xf numFmtId="38" fontId="12" fillId="0" borderId="0" xfId="1" applyNumberFormat="1" applyFont="1" applyFill="1" applyBorder="1" applyAlignment="1">
      <alignment horizontal="right" vertical="top" wrapText="1"/>
    </xf>
    <xf numFmtId="2" fontId="12" fillId="0" borderId="0" xfId="1" applyNumberFormat="1" applyFont="1" applyFill="1" applyBorder="1" applyAlignment="1">
      <alignment horizontal="right" vertical="top" wrapText="1"/>
    </xf>
    <xf numFmtId="0" fontId="12" fillId="0" borderId="1" xfId="1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horizontal="left" vertical="center" wrapText="1"/>
    </xf>
    <xf numFmtId="38" fontId="12" fillId="0" borderId="1" xfId="3" applyNumberFormat="1" applyFont="1" applyFill="1" applyBorder="1" applyAlignment="1">
      <alignment horizontal="center" vertical="center" wrapText="1"/>
    </xf>
    <xf numFmtId="15" fontId="12" fillId="0" borderId="1" xfId="3" applyNumberFormat="1" applyFont="1" applyFill="1" applyBorder="1" applyAlignment="1">
      <alignment horizontal="center" vertical="center" wrapText="1"/>
    </xf>
    <xf numFmtId="1" fontId="12" fillId="0" borderId="1" xfId="3" applyNumberFormat="1" applyFont="1" applyFill="1" applyBorder="1" applyAlignment="1">
      <alignment horizontal="center" vertical="center" wrapText="1"/>
    </xf>
    <xf numFmtId="40" fontId="12" fillId="0" borderId="1" xfId="1" applyNumberFormat="1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horizontal="right" vertical="top" wrapText="1"/>
    </xf>
    <xf numFmtId="2" fontId="12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left" vertical="center" wrapText="1"/>
    </xf>
    <xf numFmtId="2" fontId="12" fillId="0" borderId="1" xfId="3" applyNumberFormat="1" applyFont="1" applyFill="1" applyBorder="1" applyAlignment="1">
      <alignment horizontal="center" vertical="top"/>
    </xf>
    <xf numFmtId="38" fontId="12" fillId="0" borderId="1" xfId="3" applyNumberFormat="1" applyFont="1" applyFill="1" applyBorder="1" applyAlignment="1">
      <alignment horizontal="left" vertical="top" wrapText="1"/>
    </xf>
    <xf numFmtId="0" fontId="12" fillId="0" borderId="1" xfId="1" applyFont="1" applyFill="1" applyBorder="1" applyAlignment="1">
      <alignment horizontal="center" vertical="top" wrapText="1"/>
    </xf>
    <xf numFmtId="38" fontId="13" fillId="0" borderId="1" xfId="3" applyNumberFormat="1" applyFont="1" applyFill="1" applyBorder="1" applyAlignment="1">
      <alignment horizontal="right" vertical="top" wrapText="1"/>
    </xf>
    <xf numFmtId="15" fontId="12" fillId="0" borderId="1" xfId="3" applyNumberFormat="1" applyFont="1" applyFill="1" applyBorder="1" applyAlignment="1">
      <alignment horizontal="center" vertical="top"/>
    </xf>
    <xf numFmtId="0" fontId="12" fillId="0" borderId="1" xfId="1" applyFont="1" applyFill="1" applyBorder="1" applyAlignment="1">
      <alignment horizontal="left" vertical="top" wrapText="1"/>
    </xf>
    <xf numFmtId="15" fontId="12" fillId="0" borderId="1" xfId="1" applyNumberFormat="1" applyFont="1" applyFill="1" applyBorder="1" applyAlignment="1">
      <alignment horizontal="center" vertical="top" wrapText="1"/>
    </xf>
    <xf numFmtId="15" fontId="12" fillId="0" borderId="1" xfId="1" applyNumberFormat="1" applyFont="1" applyFill="1" applyBorder="1" applyAlignment="1">
      <alignment horizontal="right" vertical="top" wrapText="1"/>
    </xf>
    <xf numFmtId="0" fontId="12" fillId="0" borderId="1" xfId="1" applyFont="1" applyFill="1" applyBorder="1" applyAlignment="1">
      <alignment horizontal="right" vertical="top" wrapText="1"/>
    </xf>
    <xf numFmtId="38" fontId="12" fillId="0" borderId="1" xfId="1" applyNumberFormat="1" applyFont="1" applyFill="1" applyBorder="1" applyAlignment="1">
      <alignment horizontal="right" vertical="top" wrapText="1"/>
    </xf>
    <xf numFmtId="0" fontId="12" fillId="0" borderId="0" xfId="3" applyFont="1" applyFill="1" applyAlignment="1">
      <alignment wrapText="1"/>
    </xf>
    <xf numFmtId="0" fontId="13" fillId="0" borderId="0" xfId="3" applyFont="1" applyFill="1" applyAlignment="1">
      <alignment wrapText="1"/>
    </xf>
    <xf numFmtId="164" fontId="12" fillId="0" borderId="1" xfId="6" applyNumberFormat="1" applyFont="1" applyFill="1" applyBorder="1" applyAlignment="1">
      <alignment horizontal="right" vertical="center" wrapText="1"/>
    </xf>
    <xf numFmtId="164" fontId="12" fillId="0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horizontal="right" vertical="top" wrapText="1"/>
    </xf>
    <xf numFmtId="164" fontId="12" fillId="0" borderId="1" xfId="6" applyNumberFormat="1" applyFont="1" applyFill="1" applyBorder="1" applyAlignment="1">
      <alignment vertical="center" wrapText="1"/>
    </xf>
    <xf numFmtId="164" fontId="13" fillId="0" borderId="1" xfId="6" applyNumberFormat="1" applyFont="1" applyFill="1" applyBorder="1" applyAlignment="1">
      <alignment horizontal="right" vertical="top" wrapText="1"/>
    </xf>
    <xf numFmtId="0" fontId="13" fillId="0" borderId="1" xfId="1" applyFont="1" applyFill="1" applyBorder="1" applyAlignment="1">
      <alignment horizontal="center" vertical="top" wrapText="1"/>
    </xf>
    <xf numFmtId="15" fontId="12" fillId="0" borderId="1" xfId="1" applyNumberFormat="1" applyFont="1" applyFill="1" applyBorder="1" applyAlignment="1">
      <alignment horizontal="center" vertical="center" wrapText="1"/>
    </xf>
    <xf numFmtId="38" fontId="13" fillId="0" borderId="1" xfId="1" applyNumberFormat="1" applyFont="1" applyFill="1" applyBorder="1" applyAlignment="1">
      <alignment horizontal="center" vertical="center" wrapText="1"/>
    </xf>
  </cellXfs>
  <cellStyles count="7">
    <cellStyle name="Comma" xfId="6" builtinId="3"/>
    <cellStyle name="Comma 2" xfId="2"/>
    <cellStyle name="Comma 2 2" xfId="5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2"/>
  <sheetViews>
    <sheetView showGridLines="0" zoomScale="70" zoomScaleNormal="70" zoomScaleSheetLayoutView="75" workbookViewId="0">
      <pane ySplit="4" topLeftCell="A5" activePane="bottomLeft" state="frozen"/>
      <selection pane="bottomLeft" activeCell="A4" sqref="A4"/>
    </sheetView>
  </sheetViews>
  <sheetFormatPr defaultColWidth="21.5703125" defaultRowHeight="18.75"/>
  <cols>
    <col min="1" max="1" width="6.85546875" style="1" bestFit="1" customWidth="1"/>
    <col min="2" max="2" width="63.5703125" style="1" customWidth="1"/>
    <col min="3" max="3" width="38.28515625" style="3" customWidth="1"/>
    <col min="4" max="4" width="25.28515625" style="4" bestFit="1" customWidth="1"/>
    <col min="5" max="5" width="20.7109375" style="1" bestFit="1" customWidth="1"/>
    <col min="6" max="6" width="13.140625" style="1" hidden="1" customWidth="1"/>
    <col min="7" max="7" width="15.5703125" style="1" hidden="1" customWidth="1"/>
    <col min="8" max="8" width="31.5703125" style="1" hidden="1" customWidth="1"/>
    <col min="9" max="9" width="24.28515625" style="5" bestFit="1" customWidth="1"/>
    <col min="10" max="10" width="25.85546875" style="6" bestFit="1" customWidth="1"/>
    <col min="11" max="11" width="23.42578125" style="6" bestFit="1" customWidth="1"/>
    <col min="12" max="12" width="14" style="6" bestFit="1" customWidth="1"/>
    <col min="13" max="13" width="23.42578125" style="6" bestFit="1" customWidth="1"/>
    <col min="14" max="14" width="20" style="7" bestFit="1" customWidth="1"/>
    <col min="15" max="207" width="21.5703125" style="1"/>
    <col min="208" max="208" width="6.85546875" style="1" bestFit="1" customWidth="1"/>
    <col min="209" max="209" width="63.5703125" style="1" customWidth="1"/>
    <col min="210" max="210" width="38.28515625" style="1" customWidth="1"/>
    <col min="211" max="211" width="30" style="1" bestFit="1" customWidth="1"/>
    <col min="212" max="212" width="18.140625" style="1" bestFit="1" customWidth="1"/>
    <col min="213" max="213" width="25.28515625" style="1" bestFit="1" customWidth="1"/>
    <col min="214" max="214" width="20.7109375" style="1" bestFit="1" customWidth="1"/>
    <col min="215" max="217" width="0" style="1" hidden="1" customWidth="1"/>
    <col min="218" max="218" width="24.28515625" style="1" bestFit="1" customWidth="1"/>
    <col min="219" max="219" width="20.7109375" style="1" bestFit="1" customWidth="1"/>
    <col min="220" max="220" width="21.7109375" style="1" bestFit="1" customWidth="1"/>
    <col min="221" max="221" width="0" style="1" hidden="1" customWidth="1"/>
    <col min="222" max="222" width="21.7109375" style="1" bestFit="1" customWidth="1"/>
    <col min="223" max="223" width="6.85546875" style="1" bestFit="1" customWidth="1"/>
    <col min="224" max="224" width="27.85546875" style="1" bestFit="1" customWidth="1"/>
    <col min="225" max="225" width="22.42578125" style="1" bestFit="1" customWidth="1"/>
    <col min="226" max="226" width="21.7109375" style="1" bestFit="1" customWidth="1"/>
    <col min="227" max="227" width="13.7109375" style="1" bestFit="1" customWidth="1"/>
    <col min="228" max="228" width="25.85546875" style="1" bestFit="1" customWidth="1"/>
    <col min="229" max="229" width="9.140625" style="1" bestFit="1" customWidth="1"/>
    <col min="230" max="230" width="7.140625" style="1" bestFit="1" customWidth="1"/>
    <col min="231" max="231" width="23.42578125" style="1" bestFit="1" customWidth="1"/>
    <col min="232" max="232" width="14" style="1" bestFit="1" customWidth="1"/>
    <col min="233" max="233" width="23.42578125" style="1" bestFit="1" customWidth="1"/>
    <col min="234" max="234" width="20" style="1" bestFit="1" customWidth="1"/>
    <col min="235" max="235" width="12.28515625" style="1" bestFit="1" customWidth="1"/>
    <col min="236" max="236" width="5.85546875" style="1" bestFit="1" customWidth="1"/>
    <col min="237" max="237" width="16.7109375" style="1" bestFit="1" customWidth="1"/>
    <col min="238" max="239" width="10.42578125" style="1" bestFit="1" customWidth="1"/>
    <col min="240" max="240" width="12.5703125" style="1" bestFit="1" customWidth="1"/>
    <col min="241" max="241" width="11.140625" style="1" bestFit="1" customWidth="1"/>
    <col min="242" max="242" width="10.28515625" style="1" bestFit="1" customWidth="1"/>
    <col min="243" max="243" width="13.140625" style="1" bestFit="1" customWidth="1"/>
    <col min="244" max="244" width="13.28515625" style="1" bestFit="1" customWidth="1"/>
    <col min="245" max="245" width="5.140625" style="1" bestFit="1" customWidth="1"/>
    <col min="246" max="254" width="21.5703125" style="1" customWidth="1"/>
    <col min="255" max="255" width="4.28515625" style="1" bestFit="1" customWidth="1"/>
    <col min="256" max="258" width="21.5703125" style="1"/>
    <col min="259" max="259" width="12.5703125" style="1" bestFit="1" customWidth="1"/>
    <col min="260" max="260" width="11.5703125" style="1" bestFit="1" customWidth="1"/>
    <col min="261" max="463" width="21.5703125" style="1"/>
    <col min="464" max="464" width="6.85546875" style="1" bestFit="1" customWidth="1"/>
    <col min="465" max="465" width="63.5703125" style="1" customWidth="1"/>
    <col min="466" max="466" width="38.28515625" style="1" customWidth="1"/>
    <col min="467" max="467" width="30" style="1" bestFit="1" customWidth="1"/>
    <col min="468" max="468" width="18.140625" style="1" bestFit="1" customWidth="1"/>
    <col min="469" max="469" width="25.28515625" style="1" bestFit="1" customWidth="1"/>
    <col min="470" max="470" width="20.7109375" style="1" bestFit="1" customWidth="1"/>
    <col min="471" max="473" width="0" style="1" hidden="1" customWidth="1"/>
    <col min="474" max="474" width="24.28515625" style="1" bestFit="1" customWidth="1"/>
    <col min="475" max="475" width="20.7109375" style="1" bestFit="1" customWidth="1"/>
    <col min="476" max="476" width="21.7109375" style="1" bestFit="1" customWidth="1"/>
    <col min="477" max="477" width="0" style="1" hidden="1" customWidth="1"/>
    <col min="478" max="478" width="21.7109375" style="1" bestFit="1" customWidth="1"/>
    <col min="479" max="479" width="6.85546875" style="1" bestFit="1" customWidth="1"/>
    <col min="480" max="480" width="27.85546875" style="1" bestFit="1" customWidth="1"/>
    <col min="481" max="481" width="22.42578125" style="1" bestFit="1" customWidth="1"/>
    <col min="482" max="482" width="21.7109375" style="1" bestFit="1" customWidth="1"/>
    <col min="483" max="483" width="13.7109375" style="1" bestFit="1" customWidth="1"/>
    <col min="484" max="484" width="25.85546875" style="1" bestFit="1" customWidth="1"/>
    <col min="485" max="485" width="9.140625" style="1" bestFit="1" customWidth="1"/>
    <col min="486" max="486" width="7.140625" style="1" bestFit="1" customWidth="1"/>
    <col min="487" max="487" width="23.42578125" style="1" bestFit="1" customWidth="1"/>
    <col min="488" max="488" width="14" style="1" bestFit="1" customWidth="1"/>
    <col min="489" max="489" width="23.42578125" style="1" bestFit="1" customWidth="1"/>
    <col min="490" max="490" width="20" style="1" bestFit="1" customWidth="1"/>
    <col min="491" max="491" width="12.28515625" style="1" bestFit="1" customWidth="1"/>
    <col min="492" max="492" width="5.85546875" style="1" bestFit="1" customWidth="1"/>
    <col min="493" max="493" width="16.7109375" style="1" bestFit="1" customWidth="1"/>
    <col min="494" max="495" width="10.42578125" style="1" bestFit="1" customWidth="1"/>
    <col min="496" max="496" width="12.5703125" style="1" bestFit="1" customWidth="1"/>
    <col min="497" max="497" width="11.140625" style="1" bestFit="1" customWidth="1"/>
    <col min="498" max="498" width="10.28515625" style="1" bestFit="1" customWidth="1"/>
    <col min="499" max="499" width="13.140625" style="1" bestFit="1" customWidth="1"/>
    <col min="500" max="500" width="13.28515625" style="1" bestFit="1" customWidth="1"/>
    <col min="501" max="501" width="5.140625" style="1" bestFit="1" customWidth="1"/>
    <col min="502" max="510" width="21.5703125" style="1" customWidth="1"/>
    <col min="511" max="511" width="4.28515625" style="1" bestFit="1" customWidth="1"/>
    <col min="512" max="514" width="21.5703125" style="1"/>
    <col min="515" max="515" width="12.5703125" style="1" bestFit="1" customWidth="1"/>
    <col min="516" max="516" width="11.5703125" style="1" bestFit="1" customWidth="1"/>
    <col min="517" max="719" width="21.5703125" style="1"/>
    <col min="720" max="720" width="6.85546875" style="1" bestFit="1" customWidth="1"/>
    <col min="721" max="721" width="63.5703125" style="1" customWidth="1"/>
    <col min="722" max="722" width="38.28515625" style="1" customWidth="1"/>
    <col min="723" max="723" width="30" style="1" bestFit="1" customWidth="1"/>
    <col min="724" max="724" width="18.140625" style="1" bestFit="1" customWidth="1"/>
    <col min="725" max="725" width="25.28515625" style="1" bestFit="1" customWidth="1"/>
    <col min="726" max="726" width="20.7109375" style="1" bestFit="1" customWidth="1"/>
    <col min="727" max="729" width="0" style="1" hidden="1" customWidth="1"/>
    <col min="730" max="730" width="24.28515625" style="1" bestFit="1" customWidth="1"/>
    <col min="731" max="731" width="20.7109375" style="1" bestFit="1" customWidth="1"/>
    <col min="732" max="732" width="21.7109375" style="1" bestFit="1" customWidth="1"/>
    <col min="733" max="733" width="0" style="1" hidden="1" customWidth="1"/>
    <col min="734" max="734" width="21.7109375" style="1" bestFit="1" customWidth="1"/>
    <col min="735" max="735" width="6.85546875" style="1" bestFit="1" customWidth="1"/>
    <col min="736" max="736" width="27.85546875" style="1" bestFit="1" customWidth="1"/>
    <col min="737" max="737" width="22.42578125" style="1" bestFit="1" customWidth="1"/>
    <col min="738" max="738" width="21.7109375" style="1" bestFit="1" customWidth="1"/>
    <col min="739" max="739" width="13.7109375" style="1" bestFit="1" customWidth="1"/>
    <col min="740" max="740" width="25.85546875" style="1" bestFit="1" customWidth="1"/>
    <col min="741" max="741" width="9.140625" style="1" bestFit="1" customWidth="1"/>
    <col min="742" max="742" width="7.140625" style="1" bestFit="1" customWidth="1"/>
    <col min="743" max="743" width="23.42578125" style="1" bestFit="1" customWidth="1"/>
    <col min="744" max="744" width="14" style="1" bestFit="1" customWidth="1"/>
    <col min="745" max="745" width="23.42578125" style="1" bestFit="1" customWidth="1"/>
    <col min="746" max="746" width="20" style="1" bestFit="1" customWidth="1"/>
    <col min="747" max="747" width="12.28515625" style="1" bestFit="1" customWidth="1"/>
    <col min="748" max="748" width="5.85546875" style="1" bestFit="1" customWidth="1"/>
    <col min="749" max="749" width="16.7109375" style="1" bestFit="1" customWidth="1"/>
    <col min="750" max="751" width="10.42578125" style="1" bestFit="1" customWidth="1"/>
    <col min="752" max="752" width="12.5703125" style="1" bestFit="1" customWidth="1"/>
    <col min="753" max="753" width="11.140625" style="1" bestFit="1" customWidth="1"/>
    <col min="754" max="754" width="10.28515625" style="1" bestFit="1" customWidth="1"/>
    <col min="755" max="755" width="13.140625" style="1" bestFit="1" customWidth="1"/>
    <col min="756" max="756" width="13.28515625" style="1" bestFit="1" customWidth="1"/>
    <col min="757" max="757" width="5.140625" style="1" bestFit="1" customWidth="1"/>
    <col min="758" max="766" width="21.5703125" style="1" customWidth="1"/>
    <col min="767" max="767" width="4.28515625" style="1" bestFit="1" customWidth="1"/>
    <col min="768" max="770" width="21.5703125" style="1"/>
    <col min="771" max="771" width="12.5703125" style="1" bestFit="1" customWidth="1"/>
    <col min="772" max="772" width="11.5703125" style="1" bestFit="1" customWidth="1"/>
    <col min="773" max="975" width="21.5703125" style="1"/>
    <col min="976" max="976" width="6.85546875" style="1" bestFit="1" customWidth="1"/>
    <col min="977" max="977" width="63.5703125" style="1" customWidth="1"/>
    <col min="978" max="978" width="38.28515625" style="1" customWidth="1"/>
    <col min="979" max="979" width="30" style="1" bestFit="1" customWidth="1"/>
    <col min="980" max="980" width="18.140625" style="1" bestFit="1" customWidth="1"/>
    <col min="981" max="981" width="25.28515625" style="1" bestFit="1" customWidth="1"/>
    <col min="982" max="982" width="20.7109375" style="1" bestFit="1" customWidth="1"/>
    <col min="983" max="985" width="0" style="1" hidden="1" customWidth="1"/>
    <col min="986" max="986" width="24.28515625" style="1" bestFit="1" customWidth="1"/>
    <col min="987" max="987" width="20.7109375" style="1" bestFit="1" customWidth="1"/>
    <col min="988" max="988" width="21.7109375" style="1" bestFit="1" customWidth="1"/>
    <col min="989" max="989" width="0" style="1" hidden="1" customWidth="1"/>
    <col min="990" max="990" width="21.7109375" style="1" bestFit="1" customWidth="1"/>
    <col min="991" max="991" width="6.85546875" style="1" bestFit="1" customWidth="1"/>
    <col min="992" max="992" width="27.85546875" style="1" bestFit="1" customWidth="1"/>
    <col min="993" max="993" width="22.42578125" style="1" bestFit="1" customWidth="1"/>
    <col min="994" max="994" width="21.7109375" style="1" bestFit="1" customWidth="1"/>
    <col min="995" max="995" width="13.7109375" style="1" bestFit="1" customWidth="1"/>
    <col min="996" max="996" width="25.85546875" style="1" bestFit="1" customWidth="1"/>
    <col min="997" max="997" width="9.140625" style="1" bestFit="1" customWidth="1"/>
    <col min="998" max="998" width="7.140625" style="1" bestFit="1" customWidth="1"/>
    <col min="999" max="999" width="23.42578125" style="1" bestFit="1" customWidth="1"/>
    <col min="1000" max="1000" width="14" style="1" bestFit="1" customWidth="1"/>
    <col min="1001" max="1001" width="23.42578125" style="1" bestFit="1" customWidth="1"/>
    <col min="1002" max="1002" width="20" style="1" bestFit="1" customWidth="1"/>
    <col min="1003" max="1003" width="12.28515625" style="1" bestFit="1" customWidth="1"/>
    <col min="1004" max="1004" width="5.85546875" style="1" bestFit="1" customWidth="1"/>
    <col min="1005" max="1005" width="16.7109375" style="1" bestFit="1" customWidth="1"/>
    <col min="1006" max="1007" width="10.42578125" style="1" bestFit="1" customWidth="1"/>
    <col min="1008" max="1008" width="12.5703125" style="1" bestFit="1" customWidth="1"/>
    <col min="1009" max="1009" width="11.140625" style="1" bestFit="1" customWidth="1"/>
    <col min="1010" max="1010" width="10.28515625" style="1" bestFit="1" customWidth="1"/>
    <col min="1011" max="1011" width="13.140625" style="1" bestFit="1" customWidth="1"/>
    <col min="1012" max="1012" width="13.28515625" style="1" bestFit="1" customWidth="1"/>
    <col min="1013" max="1013" width="5.140625" style="1" bestFit="1" customWidth="1"/>
    <col min="1014" max="1022" width="21.5703125" style="1" customWidth="1"/>
    <col min="1023" max="1023" width="4.28515625" style="1" bestFit="1" customWidth="1"/>
    <col min="1024" max="1026" width="21.5703125" style="1"/>
    <col min="1027" max="1027" width="12.5703125" style="1" bestFit="1" customWidth="1"/>
    <col min="1028" max="1028" width="11.5703125" style="1" bestFit="1" customWidth="1"/>
    <col min="1029" max="1231" width="21.5703125" style="1"/>
    <col min="1232" max="1232" width="6.85546875" style="1" bestFit="1" customWidth="1"/>
    <col min="1233" max="1233" width="63.5703125" style="1" customWidth="1"/>
    <col min="1234" max="1234" width="38.28515625" style="1" customWidth="1"/>
    <col min="1235" max="1235" width="30" style="1" bestFit="1" customWidth="1"/>
    <col min="1236" max="1236" width="18.140625" style="1" bestFit="1" customWidth="1"/>
    <col min="1237" max="1237" width="25.28515625" style="1" bestFit="1" customWidth="1"/>
    <col min="1238" max="1238" width="20.7109375" style="1" bestFit="1" customWidth="1"/>
    <col min="1239" max="1241" width="0" style="1" hidden="1" customWidth="1"/>
    <col min="1242" max="1242" width="24.28515625" style="1" bestFit="1" customWidth="1"/>
    <col min="1243" max="1243" width="20.7109375" style="1" bestFit="1" customWidth="1"/>
    <col min="1244" max="1244" width="21.7109375" style="1" bestFit="1" customWidth="1"/>
    <col min="1245" max="1245" width="0" style="1" hidden="1" customWidth="1"/>
    <col min="1246" max="1246" width="21.7109375" style="1" bestFit="1" customWidth="1"/>
    <col min="1247" max="1247" width="6.85546875" style="1" bestFit="1" customWidth="1"/>
    <col min="1248" max="1248" width="27.85546875" style="1" bestFit="1" customWidth="1"/>
    <col min="1249" max="1249" width="22.42578125" style="1" bestFit="1" customWidth="1"/>
    <col min="1250" max="1250" width="21.7109375" style="1" bestFit="1" customWidth="1"/>
    <col min="1251" max="1251" width="13.7109375" style="1" bestFit="1" customWidth="1"/>
    <col min="1252" max="1252" width="25.85546875" style="1" bestFit="1" customWidth="1"/>
    <col min="1253" max="1253" width="9.140625" style="1" bestFit="1" customWidth="1"/>
    <col min="1254" max="1254" width="7.140625" style="1" bestFit="1" customWidth="1"/>
    <col min="1255" max="1255" width="23.42578125" style="1" bestFit="1" customWidth="1"/>
    <col min="1256" max="1256" width="14" style="1" bestFit="1" customWidth="1"/>
    <col min="1257" max="1257" width="23.42578125" style="1" bestFit="1" customWidth="1"/>
    <col min="1258" max="1258" width="20" style="1" bestFit="1" customWidth="1"/>
    <col min="1259" max="1259" width="12.28515625" style="1" bestFit="1" customWidth="1"/>
    <col min="1260" max="1260" width="5.85546875" style="1" bestFit="1" customWidth="1"/>
    <col min="1261" max="1261" width="16.7109375" style="1" bestFit="1" customWidth="1"/>
    <col min="1262" max="1263" width="10.42578125" style="1" bestFit="1" customWidth="1"/>
    <col min="1264" max="1264" width="12.5703125" style="1" bestFit="1" customWidth="1"/>
    <col min="1265" max="1265" width="11.140625" style="1" bestFit="1" customWidth="1"/>
    <col min="1266" max="1266" width="10.28515625" style="1" bestFit="1" customWidth="1"/>
    <col min="1267" max="1267" width="13.140625" style="1" bestFit="1" customWidth="1"/>
    <col min="1268" max="1268" width="13.28515625" style="1" bestFit="1" customWidth="1"/>
    <col min="1269" max="1269" width="5.140625" style="1" bestFit="1" customWidth="1"/>
    <col min="1270" max="1278" width="21.5703125" style="1" customWidth="1"/>
    <col min="1279" max="1279" width="4.28515625" style="1" bestFit="1" customWidth="1"/>
    <col min="1280" max="1282" width="21.5703125" style="1"/>
    <col min="1283" max="1283" width="12.5703125" style="1" bestFit="1" customWidth="1"/>
    <col min="1284" max="1284" width="11.5703125" style="1" bestFit="1" customWidth="1"/>
    <col min="1285" max="1487" width="21.5703125" style="1"/>
    <col min="1488" max="1488" width="6.85546875" style="1" bestFit="1" customWidth="1"/>
    <col min="1489" max="1489" width="63.5703125" style="1" customWidth="1"/>
    <col min="1490" max="1490" width="38.28515625" style="1" customWidth="1"/>
    <col min="1491" max="1491" width="30" style="1" bestFit="1" customWidth="1"/>
    <col min="1492" max="1492" width="18.140625" style="1" bestFit="1" customWidth="1"/>
    <col min="1493" max="1493" width="25.28515625" style="1" bestFit="1" customWidth="1"/>
    <col min="1494" max="1494" width="20.7109375" style="1" bestFit="1" customWidth="1"/>
    <col min="1495" max="1497" width="0" style="1" hidden="1" customWidth="1"/>
    <col min="1498" max="1498" width="24.28515625" style="1" bestFit="1" customWidth="1"/>
    <col min="1499" max="1499" width="20.7109375" style="1" bestFit="1" customWidth="1"/>
    <col min="1500" max="1500" width="21.7109375" style="1" bestFit="1" customWidth="1"/>
    <col min="1501" max="1501" width="0" style="1" hidden="1" customWidth="1"/>
    <col min="1502" max="1502" width="21.7109375" style="1" bestFit="1" customWidth="1"/>
    <col min="1503" max="1503" width="6.85546875" style="1" bestFit="1" customWidth="1"/>
    <col min="1504" max="1504" width="27.85546875" style="1" bestFit="1" customWidth="1"/>
    <col min="1505" max="1505" width="22.42578125" style="1" bestFit="1" customWidth="1"/>
    <col min="1506" max="1506" width="21.7109375" style="1" bestFit="1" customWidth="1"/>
    <col min="1507" max="1507" width="13.7109375" style="1" bestFit="1" customWidth="1"/>
    <col min="1508" max="1508" width="25.85546875" style="1" bestFit="1" customWidth="1"/>
    <col min="1509" max="1509" width="9.140625" style="1" bestFit="1" customWidth="1"/>
    <col min="1510" max="1510" width="7.140625" style="1" bestFit="1" customWidth="1"/>
    <col min="1511" max="1511" width="23.42578125" style="1" bestFit="1" customWidth="1"/>
    <col min="1512" max="1512" width="14" style="1" bestFit="1" customWidth="1"/>
    <col min="1513" max="1513" width="23.42578125" style="1" bestFit="1" customWidth="1"/>
    <col min="1514" max="1514" width="20" style="1" bestFit="1" customWidth="1"/>
    <col min="1515" max="1515" width="12.28515625" style="1" bestFit="1" customWidth="1"/>
    <col min="1516" max="1516" width="5.85546875" style="1" bestFit="1" customWidth="1"/>
    <col min="1517" max="1517" width="16.7109375" style="1" bestFit="1" customWidth="1"/>
    <col min="1518" max="1519" width="10.42578125" style="1" bestFit="1" customWidth="1"/>
    <col min="1520" max="1520" width="12.5703125" style="1" bestFit="1" customWidth="1"/>
    <col min="1521" max="1521" width="11.140625" style="1" bestFit="1" customWidth="1"/>
    <col min="1522" max="1522" width="10.28515625" style="1" bestFit="1" customWidth="1"/>
    <col min="1523" max="1523" width="13.140625" style="1" bestFit="1" customWidth="1"/>
    <col min="1524" max="1524" width="13.28515625" style="1" bestFit="1" customWidth="1"/>
    <col min="1525" max="1525" width="5.140625" style="1" bestFit="1" customWidth="1"/>
    <col min="1526" max="1534" width="21.5703125" style="1" customWidth="1"/>
    <col min="1535" max="1535" width="4.28515625" style="1" bestFit="1" customWidth="1"/>
    <col min="1536" max="1538" width="21.5703125" style="1"/>
    <col min="1539" max="1539" width="12.5703125" style="1" bestFit="1" customWidth="1"/>
    <col min="1540" max="1540" width="11.5703125" style="1" bestFit="1" customWidth="1"/>
    <col min="1541" max="1743" width="21.5703125" style="1"/>
    <col min="1744" max="1744" width="6.85546875" style="1" bestFit="1" customWidth="1"/>
    <col min="1745" max="1745" width="63.5703125" style="1" customWidth="1"/>
    <col min="1746" max="1746" width="38.28515625" style="1" customWidth="1"/>
    <col min="1747" max="1747" width="30" style="1" bestFit="1" customWidth="1"/>
    <col min="1748" max="1748" width="18.140625" style="1" bestFit="1" customWidth="1"/>
    <col min="1749" max="1749" width="25.28515625" style="1" bestFit="1" customWidth="1"/>
    <col min="1750" max="1750" width="20.7109375" style="1" bestFit="1" customWidth="1"/>
    <col min="1751" max="1753" width="0" style="1" hidden="1" customWidth="1"/>
    <col min="1754" max="1754" width="24.28515625" style="1" bestFit="1" customWidth="1"/>
    <col min="1755" max="1755" width="20.7109375" style="1" bestFit="1" customWidth="1"/>
    <col min="1756" max="1756" width="21.7109375" style="1" bestFit="1" customWidth="1"/>
    <col min="1757" max="1757" width="0" style="1" hidden="1" customWidth="1"/>
    <col min="1758" max="1758" width="21.7109375" style="1" bestFit="1" customWidth="1"/>
    <col min="1759" max="1759" width="6.85546875" style="1" bestFit="1" customWidth="1"/>
    <col min="1760" max="1760" width="27.85546875" style="1" bestFit="1" customWidth="1"/>
    <col min="1761" max="1761" width="22.42578125" style="1" bestFit="1" customWidth="1"/>
    <col min="1762" max="1762" width="21.7109375" style="1" bestFit="1" customWidth="1"/>
    <col min="1763" max="1763" width="13.7109375" style="1" bestFit="1" customWidth="1"/>
    <col min="1764" max="1764" width="25.85546875" style="1" bestFit="1" customWidth="1"/>
    <col min="1765" max="1765" width="9.140625" style="1" bestFit="1" customWidth="1"/>
    <col min="1766" max="1766" width="7.140625" style="1" bestFit="1" customWidth="1"/>
    <col min="1767" max="1767" width="23.42578125" style="1" bestFit="1" customWidth="1"/>
    <col min="1768" max="1768" width="14" style="1" bestFit="1" customWidth="1"/>
    <col min="1769" max="1769" width="23.42578125" style="1" bestFit="1" customWidth="1"/>
    <col min="1770" max="1770" width="20" style="1" bestFit="1" customWidth="1"/>
    <col min="1771" max="1771" width="12.28515625" style="1" bestFit="1" customWidth="1"/>
    <col min="1772" max="1772" width="5.85546875" style="1" bestFit="1" customWidth="1"/>
    <col min="1773" max="1773" width="16.7109375" style="1" bestFit="1" customWidth="1"/>
    <col min="1774" max="1775" width="10.42578125" style="1" bestFit="1" customWidth="1"/>
    <col min="1776" max="1776" width="12.5703125" style="1" bestFit="1" customWidth="1"/>
    <col min="1777" max="1777" width="11.140625" style="1" bestFit="1" customWidth="1"/>
    <col min="1778" max="1778" width="10.28515625" style="1" bestFit="1" customWidth="1"/>
    <col min="1779" max="1779" width="13.140625" style="1" bestFit="1" customWidth="1"/>
    <col min="1780" max="1780" width="13.28515625" style="1" bestFit="1" customWidth="1"/>
    <col min="1781" max="1781" width="5.140625" style="1" bestFit="1" customWidth="1"/>
    <col min="1782" max="1790" width="21.5703125" style="1" customWidth="1"/>
    <col min="1791" max="1791" width="4.28515625" style="1" bestFit="1" customWidth="1"/>
    <col min="1792" max="1794" width="21.5703125" style="1"/>
    <col min="1795" max="1795" width="12.5703125" style="1" bestFit="1" customWidth="1"/>
    <col min="1796" max="1796" width="11.5703125" style="1" bestFit="1" customWidth="1"/>
    <col min="1797" max="1999" width="21.5703125" style="1"/>
    <col min="2000" max="2000" width="6.85546875" style="1" bestFit="1" customWidth="1"/>
    <col min="2001" max="2001" width="63.5703125" style="1" customWidth="1"/>
    <col min="2002" max="2002" width="38.28515625" style="1" customWidth="1"/>
    <col min="2003" max="2003" width="30" style="1" bestFit="1" customWidth="1"/>
    <col min="2004" max="2004" width="18.140625" style="1" bestFit="1" customWidth="1"/>
    <col min="2005" max="2005" width="25.28515625" style="1" bestFit="1" customWidth="1"/>
    <col min="2006" max="2006" width="20.7109375" style="1" bestFit="1" customWidth="1"/>
    <col min="2007" max="2009" width="0" style="1" hidden="1" customWidth="1"/>
    <col min="2010" max="2010" width="24.28515625" style="1" bestFit="1" customWidth="1"/>
    <col min="2011" max="2011" width="20.7109375" style="1" bestFit="1" customWidth="1"/>
    <col min="2012" max="2012" width="21.7109375" style="1" bestFit="1" customWidth="1"/>
    <col min="2013" max="2013" width="0" style="1" hidden="1" customWidth="1"/>
    <col min="2014" max="2014" width="21.7109375" style="1" bestFit="1" customWidth="1"/>
    <col min="2015" max="2015" width="6.85546875" style="1" bestFit="1" customWidth="1"/>
    <col min="2016" max="2016" width="27.85546875" style="1" bestFit="1" customWidth="1"/>
    <col min="2017" max="2017" width="22.42578125" style="1" bestFit="1" customWidth="1"/>
    <col min="2018" max="2018" width="21.7109375" style="1" bestFit="1" customWidth="1"/>
    <col min="2019" max="2019" width="13.7109375" style="1" bestFit="1" customWidth="1"/>
    <col min="2020" max="2020" width="25.85546875" style="1" bestFit="1" customWidth="1"/>
    <col min="2021" max="2021" width="9.140625" style="1" bestFit="1" customWidth="1"/>
    <col min="2022" max="2022" width="7.140625" style="1" bestFit="1" customWidth="1"/>
    <col min="2023" max="2023" width="23.42578125" style="1" bestFit="1" customWidth="1"/>
    <col min="2024" max="2024" width="14" style="1" bestFit="1" customWidth="1"/>
    <col min="2025" max="2025" width="23.42578125" style="1" bestFit="1" customWidth="1"/>
    <col min="2026" max="2026" width="20" style="1" bestFit="1" customWidth="1"/>
    <col min="2027" max="2027" width="12.28515625" style="1" bestFit="1" customWidth="1"/>
    <col min="2028" max="2028" width="5.85546875" style="1" bestFit="1" customWidth="1"/>
    <col min="2029" max="2029" width="16.7109375" style="1" bestFit="1" customWidth="1"/>
    <col min="2030" max="2031" width="10.42578125" style="1" bestFit="1" customWidth="1"/>
    <col min="2032" max="2032" width="12.5703125" style="1" bestFit="1" customWidth="1"/>
    <col min="2033" max="2033" width="11.140625" style="1" bestFit="1" customWidth="1"/>
    <col min="2034" max="2034" width="10.28515625" style="1" bestFit="1" customWidth="1"/>
    <col min="2035" max="2035" width="13.140625" style="1" bestFit="1" customWidth="1"/>
    <col min="2036" max="2036" width="13.28515625" style="1" bestFit="1" customWidth="1"/>
    <col min="2037" max="2037" width="5.140625" style="1" bestFit="1" customWidth="1"/>
    <col min="2038" max="2046" width="21.5703125" style="1" customWidth="1"/>
    <col min="2047" max="2047" width="4.28515625" style="1" bestFit="1" customWidth="1"/>
    <col min="2048" max="2050" width="21.5703125" style="1"/>
    <col min="2051" max="2051" width="12.5703125" style="1" bestFit="1" customWidth="1"/>
    <col min="2052" max="2052" width="11.5703125" style="1" bestFit="1" customWidth="1"/>
    <col min="2053" max="2255" width="21.5703125" style="1"/>
    <col min="2256" max="2256" width="6.85546875" style="1" bestFit="1" customWidth="1"/>
    <col min="2257" max="2257" width="63.5703125" style="1" customWidth="1"/>
    <col min="2258" max="2258" width="38.28515625" style="1" customWidth="1"/>
    <col min="2259" max="2259" width="30" style="1" bestFit="1" customWidth="1"/>
    <col min="2260" max="2260" width="18.140625" style="1" bestFit="1" customWidth="1"/>
    <col min="2261" max="2261" width="25.28515625" style="1" bestFit="1" customWidth="1"/>
    <col min="2262" max="2262" width="20.7109375" style="1" bestFit="1" customWidth="1"/>
    <col min="2263" max="2265" width="0" style="1" hidden="1" customWidth="1"/>
    <col min="2266" max="2266" width="24.28515625" style="1" bestFit="1" customWidth="1"/>
    <col min="2267" max="2267" width="20.7109375" style="1" bestFit="1" customWidth="1"/>
    <col min="2268" max="2268" width="21.7109375" style="1" bestFit="1" customWidth="1"/>
    <col min="2269" max="2269" width="0" style="1" hidden="1" customWidth="1"/>
    <col min="2270" max="2270" width="21.7109375" style="1" bestFit="1" customWidth="1"/>
    <col min="2271" max="2271" width="6.85546875" style="1" bestFit="1" customWidth="1"/>
    <col min="2272" max="2272" width="27.85546875" style="1" bestFit="1" customWidth="1"/>
    <col min="2273" max="2273" width="22.42578125" style="1" bestFit="1" customWidth="1"/>
    <col min="2274" max="2274" width="21.7109375" style="1" bestFit="1" customWidth="1"/>
    <col min="2275" max="2275" width="13.7109375" style="1" bestFit="1" customWidth="1"/>
    <col min="2276" max="2276" width="25.85546875" style="1" bestFit="1" customWidth="1"/>
    <col min="2277" max="2277" width="9.140625" style="1" bestFit="1" customWidth="1"/>
    <col min="2278" max="2278" width="7.140625" style="1" bestFit="1" customWidth="1"/>
    <col min="2279" max="2279" width="23.42578125" style="1" bestFit="1" customWidth="1"/>
    <col min="2280" max="2280" width="14" style="1" bestFit="1" customWidth="1"/>
    <col min="2281" max="2281" width="23.42578125" style="1" bestFit="1" customWidth="1"/>
    <col min="2282" max="2282" width="20" style="1" bestFit="1" customWidth="1"/>
    <col min="2283" max="2283" width="12.28515625" style="1" bestFit="1" customWidth="1"/>
    <col min="2284" max="2284" width="5.85546875" style="1" bestFit="1" customWidth="1"/>
    <col min="2285" max="2285" width="16.7109375" style="1" bestFit="1" customWidth="1"/>
    <col min="2286" max="2287" width="10.42578125" style="1" bestFit="1" customWidth="1"/>
    <col min="2288" max="2288" width="12.5703125" style="1" bestFit="1" customWidth="1"/>
    <col min="2289" max="2289" width="11.140625" style="1" bestFit="1" customWidth="1"/>
    <col min="2290" max="2290" width="10.28515625" style="1" bestFit="1" customWidth="1"/>
    <col min="2291" max="2291" width="13.140625" style="1" bestFit="1" customWidth="1"/>
    <col min="2292" max="2292" width="13.28515625" style="1" bestFit="1" customWidth="1"/>
    <col min="2293" max="2293" width="5.140625" style="1" bestFit="1" customWidth="1"/>
    <col min="2294" max="2302" width="21.5703125" style="1" customWidth="1"/>
    <col min="2303" max="2303" width="4.28515625" style="1" bestFit="1" customWidth="1"/>
    <col min="2304" max="2306" width="21.5703125" style="1"/>
    <col min="2307" max="2307" width="12.5703125" style="1" bestFit="1" customWidth="1"/>
    <col min="2308" max="2308" width="11.5703125" style="1" bestFit="1" customWidth="1"/>
    <col min="2309" max="2511" width="21.5703125" style="1"/>
    <col min="2512" max="2512" width="6.85546875" style="1" bestFit="1" customWidth="1"/>
    <col min="2513" max="2513" width="63.5703125" style="1" customWidth="1"/>
    <col min="2514" max="2514" width="38.28515625" style="1" customWidth="1"/>
    <col min="2515" max="2515" width="30" style="1" bestFit="1" customWidth="1"/>
    <col min="2516" max="2516" width="18.140625" style="1" bestFit="1" customWidth="1"/>
    <col min="2517" max="2517" width="25.28515625" style="1" bestFit="1" customWidth="1"/>
    <col min="2518" max="2518" width="20.7109375" style="1" bestFit="1" customWidth="1"/>
    <col min="2519" max="2521" width="0" style="1" hidden="1" customWidth="1"/>
    <col min="2522" max="2522" width="24.28515625" style="1" bestFit="1" customWidth="1"/>
    <col min="2523" max="2523" width="20.7109375" style="1" bestFit="1" customWidth="1"/>
    <col min="2524" max="2524" width="21.7109375" style="1" bestFit="1" customWidth="1"/>
    <col min="2525" max="2525" width="0" style="1" hidden="1" customWidth="1"/>
    <col min="2526" max="2526" width="21.7109375" style="1" bestFit="1" customWidth="1"/>
    <col min="2527" max="2527" width="6.85546875" style="1" bestFit="1" customWidth="1"/>
    <col min="2528" max="2528" width="27.85546875" style="1" bestFit="1" customWidth="1"/>
    <col min="2529" max="2529" width="22.42578125" style="1" bestFit="1" customWidth="1"/>
    <col min="2530" max="2530" width="21.7109375" style="1" bestFit="1" customWidth="1"/>
    <col min="2531" max="2531" width="13.7109375" style="1" bestFit="1" customWidth="1"/>
    <col min="2532" max="2532" width="25.85546875" style="1" bestFit="1" customWidth="1"/>
    <col min="2533" max="2533" width="9.140625" style="1" bestFit="1" customWidth="1"/>
    <col min="2534" max="2534" width="7.140625" style="1" bestFit="1" customWidth="1"/>
    <col min="2535" max="2535" width="23.42578125" style="1" bestFit="1" customWidth="1"/>
    <col min="2536" max="2536" width="14" style="1" bestFit="1" customWidth="1"/>
    <col min="2537" max="2537" width="23.42578125" style="1" bestFit="1" customWidth="1"/>
    <col min="2538" max="2538" width="20" style="1" bestFit="1" customWidth="1"/>
    <col min="2539" max="2539" width="12.28515625" style="1" bestFit="1" customWidth="1"/>
    <col min="2540" max="2540" width="5.85546875" style="1" bestFit="1" customWidth="1"/>
    <col min="2541" max="2541" width="16.7109375" style="1" bestFit="1" customWidth="1"/>
    <col min="2542" max="2543" width="10.42578125" style="1" bestFit="1" customWidth="1"/>
    <col min="2544" max="2544" width="12.5703125" style="1" bestFit="1" customWidth="1"/>
    <col min="2545" max="2545" width="11.140625" style="1" bestFit="1" customWidth="1"/>
    <col min="2546" max="2546" width="10.28515625" style="1" bestFit="1" customWidth="1"/>
    <col min="2547" max="2547" width="13.140625" style="1" bestFit="1" customWidth="1"/>
    <col min="2548" max="2548" width="13.28515625" style="1" bestFit="1" customWidth="1"/>
    <col min="2549" max="2549" width="5.140625" style="1" bestFit="1" customWidth="1"/>
    <col min="2550" max="2558" width="21.5703125" style="1" customWidth="1"/>
    <col min="2559" max="2559" width="4.28515625" style="1" bestFit="1" customWidth="1"/>
    <col min="2560" max="2562" width="21.5703125" style="1"/>
    <col min="2563" max="2563" width="12.5703125" style="1" bestFit="1" customWidth="1"/>
    <col min="2564" max="2564" width="11.5703125" style="1" bestFit="1" customWidth="1"/>
    <col min="2565" max="2767" width="21.5703125" style="1"/>
    <col min="2768" max="2768" width="6.85546875" style="1" bestFit="1" customWidth="1"/>
    <col min="2769" max="2769" width="63.5703125" style="1" customWidth="1"/>
    <col min="2770" max="2770" width="38.28515625" style="1" customWidth="1"/>
    <col min="2771" max="2771" width="30" style="1" bestFit="1" customWidth="1"/>
    <col min="2772" max="2772" width="18.140625" style="1" bestFit="1" customWidth="1"/>
    <col min="2773" max="2773" width="25.28515625" style="1" bestFit="1" customWidth="1"/>
    <col min="2774" max="2774" width="20.7109375" style="1" bestFit="1" customWidth="1"/>
    <col min="2775" max="2777" width="0" style="1" hidden="1" customWidth="1"/>
    <col min="2778" max="2778" width="24.28515625" style="1" bestFit="1" customWidth="1"/>
    <col min="2779" max="2779" width="20.7109375" style="1" bestFit="1" customWidth="1"/>
    <col min="2780" max="2780" width="21.7109375" style="1" bestFit="1" customWidth="1"/>
    <col min="2781" max="2781" width="0" style="1" hidden="1" customWidth="1"/>
    <col min="2782" max="2782" width="21.7109375" style="1" bestFit="1" customWidth="1"/>
    <col min="2783" max="2783" width="6.85546875" style="1" bestFit="1" customWidth="1"/>
    <col min="2784" max="2784" width="27.85546875" style="1" bestFit="1" customWidth="1"/>
    <col min="2785" max="2785" width="22.42578125" style="1" bestFit="1" customWidth="1"/>
    <col min="2786" max="2786" width="21.7109375" style="1" bestFit="1" customWidth="1"/>
    <col min="2787" max="2787" width="13.7109375" style="1" bestFit="1" customWidth="1"/>
    <col min="2788" max="2788" width="25.85546875" style="1" bestFit="1" customWidth="1"/>
    <col min="2789" max="2789" width="9.140625" style="1" bestFit="1" customWidth="1"/>
    <col min="2790" max="2790" width="7.140625" style="1" bestFit="1" customWidth="1"/>
    <col min="2791" max="2791" width="23.42578125" style="1" bestFit="1" customWidth="1"/>
    <col min="2792" max="2792" width="14" style="1" bestFit="1" customWidth="1"/>
    <col min="2793" max="2793" width="23.42578125" style="1" bestFit="1" customWidth="1"/>
    <col min="2794" max="2794" width="20" style="1" bestFit="1" customWidth="1"/>
    <col min="2795" max="2795" width="12.28515625" style="1" bestFit="1" customWidth="1"/>
    <col min="2796" max="2796" width="5.85546875" style="1" bestFit="1" customWidth="1"/>
    <col min="2797" max="2797" width="16.7109375" style="1" bestFit="1" customWidth="1"/>
    <col min="2798" max="2799" width="10.42578125" style="1" bestFit="1" customWidth="1"/>
    <col min="2800" max="2800" width="12.5703125" style="1" bestFit="1" customWidth="1"/>
    <col min="2801" max="2801" width="11.140625" style="1" bestFit="1" customWidth="1"/>
    <col min="2802" max="2802" width="10.28515625" style="1" bestFit="1" customWidth="1"/>
    <col min="2803" max="2803" width="13.140625" style="1" bestFit="1" customWidth="1"/>
    <col min="2804" max="2804" width="13.28515625" style="1" bestFit="1" customWidth="1"/>
    <col min="2805" max="2805" width="5.140625" style="1" bestFit="1" customWidth="1"/>
    <col min="2806" max="2814" width="21.5703125" style="1" customWidth="1"/>
    <col min="2815" max="2815" width="4.28515625" style="1" bestFit="1" customWidth="1"/>
    <col min="2816" max="2818" width="21.5703125" style="1"/>
    <col min="2819" max="2819" width="12.5703125" style="1" bestFit="1" customWidth="1"/>
    <col min="2820" max="2820" width="11.5703125" style="1" bestFit="1" customWidth="1"/>
    <col min="2821" max="3023" width="21.5703125" style="1"/>
    <col min="3024" max="3024" width="6.85546875" style="1" bestFit="1" customWidth="1"/>
    <col min="3025" max="3025" width="63.5703125" style="1" customWidth="1"/>
    <col min="3026" max="3026" width="38.28515625" style="1" customWidth="1"/>
    <col min="3027" max="3027" width="30" style="1" bestFit="1" customWidth="1"/>
    <col min="3028" max="3028" width="18.140625" style="1" bestFit="1" customWidth="1"/>
    <col min="3029" max="3029" width="25.28515625" style="1" bestFit="1" customWidth="1"/>
    <col min="3030" max="3030" width="20.7109375" style="1" bestFit="1" customWidth="1"/>
    <col min="3031" max="3033" width="0" style="1" hidden="1" customWidth="1"/>
    <col min="3034" max="3034" width="24.28515625" style="1" bestFit="1" customWidth="1"/>
    <col min="3035" max="3035" width="20.7109375" style="1" bestFit="1" customWidth="1"/>
    <col min="3036" max="3036" width="21.7109375" style="1" bestFit="1" customWidth="1"/>
    <col min="3037" max="3037" width="0" style="1" hidden="1" customWidth="1"/>
    <col min="3038" max="3038" width="21.7109375" style="1" bestFit="1" customWidth="1"/>
    <col min="3039" max="3039" width="6.85546875" style="1" bestFit="1" customWidth="1"/>
    <col min="3040" max="3040" width="27.85546875" style="1" bestFit="1" customWidth="1"/>
    <col min="3041" max="3041" width="22.42578125" style="1" bestFit="1" customWidth="1"/>
    <col min="3042" max="3042" width="21.7109375" style="1" bestFit="1" customWidth="1"/>
    <col min="3043" max="3043" width="13.7109375" style="1" bestFit="1" customWidth="1"/>
    <col min="3044" max="3044" width="25.85546875" style="1" bestFit="1" customWidth="1"/>
    <col min="3045" max="3045" width="9.140625" style="1" bestFit="1" customWidth="1"/>
    <col min="3046" max="3046" width="7.140625" style="1" bestFit="1" customWidth="1"/>
    <col min="3047" max="3047" width="23.42578125" style="1" bestFit="1" customWidth="1"/>
    <col min="3048" max="3048" width="14" style="1" bestFit="1" customWidth="1"/>
    <col min="3049" max="3049" width="23.42578125" style="1" bestFit="1" customWidth="1"/>
    <col min="3050" max="3050" width="20" style="1" bestFit="1" customWidth="1"/>
    <col min="3051" max="3051" width="12.28515625" style="1" bestFit="1" customWidth="1"/>
    <col min="3052" max="3052" width="5.85546875" style="1" bestFit="1" customWidth="1"/>
    <col min="3053" max="3053" width="16.7109375" style="1" bestFit="1" customWidth="1"/>
    <col min="3054" max="3055" width="10.42578125" style="1" bestFit="1" customWidth="1"/>
    <col min="3056" max="3056" width="12.5703125" style="1" bestFit="1" customWidth="1"/>
    <col min="3057" max="3057" width="11.140625" style="1" bestFit="1" customWidth="1"/>
    <col min="3058" max="3058" width="10.28515625" style="1" bestFit="1" customWidth="1"/>
    <col min="3059" max="3059" width="13.140625" style="1" bestFit="1" customWidth="1"/>
    <col min="3060" max="3060" width="13.28515625" style="1" bestFit="1" customWidth="1"/>
    <col min="3061" max="3061" width="5.140625" style="1" bestFit="1" customWidth="1"/>
    <col min="3062" max="3070" width="21.5703125" style="1" customWidth="1"/>
    <col min="3071" max="3071" width="4.28515625" style="1" bestFit="1" customWidth="1"/>
    <col min="3072" max="3074" width="21.5703125" style="1"/>
    <col min="3075" max="3075" width="12.5703125" style="1" bestFit="1" customWidth="1"/>
    <col min="3076" max="3076" width="11.5703125" style="1" bestFit="1" customWidth="1"/>
    <col min="3077" max="3279" width="21.5703125" style="1"/>
    <col min="3280" max="3280" width="6.85546875" style="1" bestFit="1" customWidth="1"/>
    <col min="3281" max="3281" width="63.5703125" style="1" customWidth="1"/>
    <col min="3282" max="3282" width="38.28515625" style="1" customWidth="1"/>
    <col min="3283" max="3283" width="30" style="1" bestFit="1" customWidth="1"/>
    <col min="3284" max="3284" width="18.140625" style="1" bestFit="1" customWidth="1"/>
    <col min="3285" max="3285" width="25.28515625" style="1" bestFit="1" customWidth="1"/>
    <col min="3286" max="3286" width="20.7109375" style="1" bestFit="1" customWidth="1"/>
    <col min="3287" max="3289" width="0" style="1" hidden="1" customWidth="1"/>
    <col min="3290" max="3290" width="24.28515625" style="1" bestFit="1" customWidth="1"/>
    <col min="3291" max="3291" width="20.7109375" style="1" bestFit="1" customWidth="1"/>
    <col min="3292" max="3292" width="21.7109375" style="1" bestFit="1" customWidth="1"/>
    <col min="3293" max="3293" width="0" style="1" hidden="1" customWidth="1"/>
    <col min="3294" max="3294" width="21.7109375" style="1" bestFit="1" customWidth="1"/>
    <col min="3295" max="3295" width="6.85546875" style="1" bestFit="1" customWidth="1"/>
    <col min="3296" max="3296" width="27.85546875" style="1" bestFit="1" customWidth="1"/>
    <col min="3297" max="3297" width="22.42578125" style="1" bestFit="1" customWidth="1"/>
    <col min="3298" max="3298" width="21.7109375" style="1" bestFit="1" customWidth="1"/>
    <col min="3299" max="3299" width="13.7109375" style="1" bestFit="1" customWidth="1"/>
    <col min="3300" max="3300" width="25.85546875" style="1" bestFit="1" customWidth="1"/>
    <col min="3301" max="3301" width="9.140625" style="1" bestFit="1" customWidth="1"/>
    <col min="3302" max="3302" width="7.140625" style="1" bestFit="1" customWidth="1"/>
    <col min="3303" max="3303" width="23.42578125" style="1" bestFit="1" customWidth="1"/>
    <col min="3304" max="3304" width="14" style="1" bestFit="1" customWidth="1"/>
    <col min="3305" max="3305" width="23.42578125" style="1" bestFit="1" customWidth="1"/>
    <col min="3306" max="3306" width="20" style="1" bestFit="1" customWidth="1"/>
    <col min="3307" max="3307" width="12.28515625" style="1" bestFit="1" customWidth="1"/>
    <col min="3308" max="3308" width="5.85546875" style="1" bestFit="1" customWidth="1"/>
    <col min="3309" max="3309" width="16.7109375" style="1" bestFit="1" customWidth="1"/>
    <col min="3310" max="3311" width="10.42578125" style="1" bestFit="1" customWidth="1"/>
    <col min="3312" max="3312" width="12.5703125" style="1" bestFit="1" customWidth="1"/>
    <col min="3313" max="3313" width="11.140625" style="1" bestFit="1" customWidth="1"/>
    <col min="3314" max="3314" width="10.28515625" style="1" bestFit="1" customWidth="1"/>
    <col min="3315" max="3315" width="13.140625" style="1" bestFit="1" customWidth="1"/>
    <col min="3316" max="3316" width="13.28515625" style="1" bestFit="1" customWidth="1"/>
    <col min="3317" max="3317" width="5.140625" style="1" bestFit="1" customWidth="1"/>
    <col min="3318" max="3326" width="21.5703125" style="1" customWidth="1"/>
    <col min="3327" max="3327" width="4.28515625" style="1" bestFit="1" customWidth="1"/>
    <col min="3328" max="3330" width="21.5703125" style="1"/>
    <col min="3331" max="3331" width="12.5703125" style="1" bestFit="1" customWidth="1"/>
    <col min="3332" max="3332" width="11.5703125" style="1" bestFit="1" customWidth="1"/>
    <col min="3333" max="3535" width="21.5703125" style="1"/>
    <col min="3536" max="3536" width="6.85546875" style="1" bestFit="1" customWidth="1"/>
    <col min="3537" max="3537" width="63.5703125" style="1" customWidth="1"/>
    <col min="3538" max="3538" width="38.28515625" style="1" customWidth="1"/>
    <col min="3539" max="3539" width="30" style="1" bestFit="1" customWidth="1"/>
    <col min="3540" max="3540" width="18.140625" style="1" bestFit="1" customWidth="1"/>
    <col min="3541" max="3541" width="25.28515625" style="1" bestFit="1" customWidth="1"/>
    <col min="3542" max="3542" width="20.7109375" style="1" bestFit="1" customWidth="1"/>
    <col min="3543" max="3545" width="0" style="1" hidden="1" customWidth="1"/>
    <col min="3546" max="3546" width="24.28515625" style="1" bestFit="1" customWidth="1"/>
    <col min="3547" max="3547" width="20.7109375" style="1" bestFit="1" customWidth="1"/>
    <col min="3548" max="3548" width="21.7109375" style="1" bestFit="1" customWidth="1"/>
    <col min="3549" max="3549" width="0" style="1" hidden="1" customWidth="1"/>
    <col min="3550" max="3550" width="21.7109375" style="1" bestFit="1" customWidth="1"/>
    <col min="3551" max="3551" width="6.85546875" style="1" bestFit="1" customWidth="1"/>
    <col min="3552" max="3552" width="27.85546875" style="1" bestFit="1" customWidth="1"/>
    <col min="3553" max="3553" width="22.42578125" style="1" bestFit="1" customWidth="1"/>
    <col min="3554" max="3554" width="21.7109375" style="1" bestFit="1" customWidth="1"/>
    <col min="3555" max="3555" width="13.7109375" style="1" bestFit="1" customWidth="1"/>
    <col min="3556" max="3556" width="25.85546875" style="1" bestFit="1" customWidth="1"/>
    <col min="3557" max="3557" width="9.140625" style="1" bestFit="1" customWidth="1"/>
    <col min="3558" max="3558" width="7.140625" style="1" bestFit="1" customWidth="1"/>
    <col min="3559" max="3559" width="23.42578125" style="1" bestFit="1" customWidth="1"/>
    <col min="3560" max="3560" width="14" style="1" bestFit="1" customWidth="1"/>
    <col min="3561" max="3561" width="23.42578125" style="1" bestFit="1" customWidth="1"/>
    <col min="3562" max="3562" width="20" style="1" bestFit="1" customWidth="1"/>
    <col min="3563" max="3563" width="12.28515625" style="1" bestFit="1" customWidth="1"/>
    <col min="3564" max="3564" width="5.85546875" style="1" bestFit="1" customWidth="1"/>
    <col min="3565" max="3565" width="16.7109375" style="1" bestFit="1" customWidth="1"/>
    <col min="3566" max="3567" width="10.42578125" style="1" bestFit="1" customWidth="1"/>
    <col min="3568" max="3568" width="12.5703125" style="1" bestFit="1" customWidth="1"/>
    <col min="3569" max="3569" width="11.140625" style="1" bestFit="1" customWidth="1"/>
    <col min="3570" max="3570" width="10.28515625" style="1" bestFit="1" customWidth="1"/>
    <col min="3571" max="3571" width="13.140625" style="1" bestFit="1" customWidth="1"/>
    <col min="3572" max="3572" width="13.28515625" style="1" bestFit="1" customWidth="1"/>
    <col min="3573" max="3573" width="5.140625" style="1" bestFit="1" customWidth="1"/>
    <col min="3574" max="3582" width="21.5703125" style="1" customWidth="1"/>
    <col min="3583" max="3583" width="4.28515625" style="1" bestFit="1" customWidth="1"/>
    <col min="3584" max="3586" width="21.5703125" style="1"/>
    <col min="3587" max="3587" width="12.5703125" style="1" bestFit="1" customWidth="1"/>
    <col min="3588" max="3588" width="11.5703125" style="1" bestFit="1" customWidth="1"/>
    <col min="3589" max="3791" width="21.5703125" style="1"/>
    <col min="3792" max="3792" width="6.85546875" style="1" bestFit="1" customWidth="1"/>
    <col min="3793" max="3793" width="63.5703125" style="1" customWidth="1"/>
    <col min="3794" max="3794" width="38.28515625" style="1" customWidth="1"/>
    <col min="3795" max="3795" width="30" style="1" bestFit="1" customWidth="1"/>
    <col min="3796" max="3796" width="18.140625" style="1" bestFit="1" customWidth="1"/>
    <col min="3797" max="3797" width="25.28515625" style="1" bestFit="1" customWidth="1"/>
    <col min="3798" max="3798" width="20.7109375" style="1" bestFit="1" customWidth="1"/>
    <col min="3799" max="3801" width="0" style="1" hidden="1" customWidth="1"/>
    <col min="3802" max="3802" width="24.28515625" style="1" bestFit="1" customWidth="1"/>
    <col min="3803" max="3803" width="20.7109375" style="1" bestFit="1" customWidth="1"/>
    <col min="3804" max="3804" width="21.7109375" style="1" bestFit="1" customWidth="1"/>
    <col min="3805" max="3805" width="0" style="1" hidden="1" customWidth="1"/>
    <col min="3806" max="3806" width="21.7109375" style="1" bestFit="1" customWidth="1"/>
    <col min="3807" max="3807" width="6.85546875" style="1" bestFit="1" customWidth="1"/>
    <col min="3808" max="3808" width="27.85546875" style="1" bestFit="1" customWidth="1"/>
    <col min="3809" max="3809" width="22.42578125" style="1" bestFit="1" customWidth="1"/>
    <col min="3810" max="3810" width="21.7109375" style="1" bestFit="1" customWidth="1"/>
    <col min="3811" max="3811" width="13.7109375" style="1" bestFit="1" customWidth="1"/>
    <col min="3812" max="3812" width="25.85546875" style="1" bestFit="1" customWidth="1"/>
    <col min="3813" max="3813" width="9.140625" style="1" bestFit="1" customWidth="1"/>
    <col min="3814" max="3814" width="7.140625" style="1" bestFit="1" customWidth="1"/>
    <col min="3815" max="3815" width="23.42578125" style="1" bestFit="1" customWidth="1"/>
    <col min="3816" max="3816" width="14" style="1" bestFit="1" customWidth="1"/>
    <col min="3817" max="3817" width="23.42578125" style="1" bestFit="1" customWidth="1"/>
    <col min="3818" max="3818" width="20" style="1" bestFit="1" customWidth="1"/>
    <col min="3819" max="3819" width="12.28515625" style="1" bestFit="1" customWidth="1"/>
    <col min="3820" max="3820" width="5.85546875" style="1" bestFit="1" customWidth="1"/>
    <col min="3821" max="3821" width="16.7109375" style="1" bestFit="1" customWidth="1"/>
    <col min="3822" max="3823" width="10.42578125" style="1" bestFit="1" customWidth="1"/>
    <col min="3824" max="3824" width="12.5703125" style="1" bestFit="1" customWidth="1"/>
    <col min="3825" max="3825" width="11.140625" style="1" bestFit="1" customWidth="1"/>
    <col min="3826" max="3826" width="10.28515625" style="1" bestFit="1" customWidth="1"/>
    <col min="3827" max="3827" width="13.140625" style="1" bestFit="1" customWidth="1"/>
    <col min="3828" max="3828" width="13.28515625" style="1" bestFit="1" customWidth="1"/>
    <col min="3829" max="3829" width="5.140625" style="1" bestFit="1" customWidth="1"/>
    <col min="3830" max="3838" width="21.5703125" style="1" customWidth="1"/>
    <col min="3839" max="3839" width="4.28515625" style="1" bestFit="1" customWidth="1"/>
    <col min="3840" max="3842" width="21.5703125" style="1"/>
    <col min="3843" max="3843" width="12.5703125" style="1" bestFit="1" customWidth="1"/>
    <col min="3844" max="3844" width="11.5703125" style="1" bestFit="1" customWidth="1"/>
    <col min="3845" max="4047" width="21.5703125" style="1"/>
    <col min="4048" max="4048" width="6.85546875" style="1" bestFit="1" customWidth="1"/>
    <col min="4049" max="4049" width="63.5703125" style="1" customWidth="1"/>
    <col min="4050" max="4050" width="38.28515625" style="1" customWidth="1"/>
    <col min="4051" max="4051" width="30" style="1" bestFit="1" customWidth="1"/>
    <col min="4052" max="4052" width="18.140625" style="1" bestFit="1" customWidth="1"/>
    <col min="4053" max="4053" width="25.28515625" style="1" bestFit="1" customWidth="1"/>
    <col min="4054" max="4054" width="20.7109375" style="1" bestFit="1" customWidth="1"/>
    <col min="4055" max="4057" width="0" style="1" hidden="1" customWidth="1"/>
    <col min="4058" max="4058" width="24.28515625" style="1" bestFit="1" customWidth="1"/>
    <col min="4059" max="4059" width="20.7109375" style="1" bestFit="1" customWidth="1"/>
    <col min="4060" max="4060" width="21.7109375" style="1" bestFit="1" customWidth="1"/>
    <col min="4061" max="4061" width="0" style="1" hidden="1" customWidth="1"/>
    <col min="4062" max="4062" width="21.7109375" style="1" bestFit="1" customWidth="1"/>
    <col min="4063" max="4063" width="6.85546875" style="1" bestFit="1" customWidth="1"/>
    <col min="4064" max="4064" width="27.85546875" style="1" bestFit="1" customWidth="1"/>
    <col min="4065" max="4065" width="22.42578125" style="1" bestFit="1" customWidth="1"/>
    <col min="4066" max="4066" width="21.7109375" style="1" bestFit="1" customWidth="1"/>
    <col min="4067" max="4067" width="13.7109375" style="1" bestFit="1" customWidth="1"/>
    <col min="4068" max="4068" width="25.85546875" style="1" bestFit="1" customWidth="1"/>
    <col min="4069" max="4069" width="9.140625" style="1" bestFit="1" customWidth="1"/>
    <col min="4070" max="4070" width="7.140625" style="1" bestFit="1" customWidth="1"/>
    <col min="4071" max="4071" width="23.42578125" style="1" bestFit="1" customWidth="1"/>
    <col min="4072" max="4072" width="14" style="1" bestFit="1" customWidth="1"/>
    <col min="4073" max="4073" width="23.42578125" style="1" bestFit="1" customWidth="1"/>
    <col min="4074" max="4074" width="20" style="1" bestFit="1" customWidth="1"/>
    <col min="4075" max="4075" width="12.28515625" style="1" bestFit="1" customWidth="1"/>
    <col min="4076" max="4076" width="5.85546875" style="1" bestFit="1" customWidth="1"/>
    <col min="4077" max="4077" width="16.7109375" style="1" bestFit="1" customWidth="1"/>
    <col min="4078" max="4079" width="10.42578125" style="1" bestFit="1" customWidth="1"/>
    <col min="4080" max="4080" width="12.5703125" style="1" bestFit="1" customWidth="1"/>
    <col min="4081" max="4081" width="11.140625" style="1" bestFit="1" customWidth="1"/>
    <col min="4082" max="4082" width="10.28515625" style="1" bestFit="1" customWidth="1"/>
    <col min="4083" max="4083" width="13.140625" style="1" bestFit="1" customWidth="1"/>
    <col min="4084" max="4084" width="13.28515625" style="1" bestFit="1" customWidth="1"/>
    <col min="4085" max="4085" width="5.140625" style="1" bestFit="1" customWidth="1"/>
    <col min="4086" max="4094" width="21.5703125" style="1" customWidth="1"/>
    <col min="4095" max="4095" width="4.28515625" style="1" bestFit="1" customWidth="1"/>
    <col min="4096" max="4098" width="21.5703125" style="1"/>
    <col min="4099" max="4099" width="12.5703125" style="1" bestFit="1" customWidth="1"/>
    <col min="4100" max="4100" width="11.5703125" style="1" bestFit="1" customWidth="1"/>
    <col min="4101" max="4303" width="21.5703125" style="1"/>
    <col min="4304" max="4304" width="6.85546875" style="1" bestFit="1" customWidth="1"/>
    <col min="4305" max="4305" width="63.5703125" style="1" customWidth="1"/>
    <col min="4306" max="4306" width="38.28515625" style="1" customWidth="1"/>
    <col min="4307" max="4307" width="30" style="1" bestFit="1" customWidth="1"/>
    <col min="4308" max="4308" width="18.140625" style="1" bestFit="1" customWidth="1"/>
    <col min="4309" max="4309" width="25.28515625" style="1" bestFit="1" customWidth="1"/>
    <col min="4310" max="4310" width="20.7109375" style="1" bestFit="1" customWidth="1"/>
    <col min="4311" max="4313" width="0" style="1" hidden="1" customWidth="1"/>
    <col min="4314" max="4314" width="24.28515625" style="1" bestFit="1" customWidth="1"/>
    <col min="4315" max="4315" width="20.7109375" style="1" bestFit="1" customWidth="1"/>
    <col min="4316" max="4316" width="21.7109375" style="1" bestFit="1" customWidth="1"/>
    <col min="4317" max="4317" width="0" style="1" hidden="1" customWidth="1"/>
    <col min="4318" max="4318" width="21.7109375" style="1" bestFit="1" customWidth="1"/>
    <col min="4319" max="4319" width="6.85546875" style="1" bestFit="1" customWidth="1"/>
    <col min="4320" max="4320" width="27.85546875" style="1" bestFit="1" customWidth="1"/>
    <col min="4321" max="4321" width="22.42578125" style="1" bestFit="1" customWidth="1"/>
    <col min="4322" max="4322" width="21.7109375" style="1" bestFit="1" customWidth="1"/>
    <col min="4323" max="4323" width="13.7109375" style="1" bestFit="1" customWidth="1"/>
    <col min="4324" max="4324" width="25.85546875" style="1" bestFit="1" customWidth="1"/>
    <col min="4325" max="4325" width="9.140625" style="1" bestFit="1" customWidth="1"/>
    <col min="4326" max="4326" width="7.140625" style="1" bestFit="1" customWidth="1"/>
    <col min="4327" max="4327" width="23.42578125" style="1" bestFit="1" customWidth="1"/>
    <col min="4328" max="4328" width="14" style="1" bestFit="1" customWidth="1"/>
    <col min="4329" max="4329" width="23.42578125" style="1" bestFit="1" customWidth="1"/>
    <col min="4330" max="4330" width="20" style="1" bestFit="1" customWidth="1"/>
    <col min="4331" max="4331" width="12.28515625" style="1" bestFit="1" customWidth="1"/>
    <col min="4332" max="4332" width="5.85546875" style="1" bestFit="1" customWidth="1"/>
    <col min="4333" max="4333" width="16.7109375" style="1" bestFit="1" customWidth="1"/>
    <col min="4334" max="4335" width="10.42578125" style="1" bestFit="1" customWidth="1"/>
    <col min="4336" max="4336" width="12.5703125" style="1" bestFit="1" customWidth="1"/>
    <col min="4337" max="4337" width="11.140625" style="1" bestFit="1" customWidth="1"/>
    <col min="4338" max="4338" width="10.28515625" style="1" bestFit="1" customWidth="1"/>
    <col min="4339" max="4339" width="13.140625" style="1" bestFit="1" customWidth="1"/>
    <col min="4340" max="4340" width="13.28515625" style="1" bestFit="1" customWidth="1"/>
    <col min="4341" max="4341" width="5.140625" style="1" bestFit="1" customWidth="1"/>
    <col min="4342" max="4350" width="21.5703125" style="1" customWidth="1"/>
    <col min="4351" max="4351" width="4.28515625" style="1" bestFit="1" customWidth="1"/>
    <col min="4352" max="4354" width="21.5703125" style="1"/>
    <col min="4355" max="4355" width="12.5703125" style="1" bestFit="1" customWidth="1"/>
    <col min="4356" max="4356" width="11.5703125" style="1" bestFit="1" customWidth="1"/>
    <col min="4357" max="4559" width="21.5703125" style="1"/>
    <col min="4560" max="4560" width="6.85546875" style="1" bestFit="1" customWidth="1"/>
    <col min="4561" max="4561" width="63.5703125" style="1" customWidth="1"/>
    <col min="4562" max="4562" width="38.28515625" style="1" customWidth="1"/>
    <col min="4563" max="4563" width="30" style="1" bestFit="1" customWidth="1"/>
    <col min="4564" max="4564" width="18.140625" style="1" bestFit="1" customWidth="1"/>
    <col min="4565" max="4565" width="25.28515625" style="1" bestFit="1" customWidth="1"/>
    <col min="4566" max="4566" width="20.7109375" style="1" bestFit="1" customWidth="1"/>
    <col min="4567" max="4569" width="0" style="1" hidden="1" customWidth="1"/>
    <col min="4570" max="4570" width="24.28515625" style="1" bestFit="1" customWidth="1"/>
    <col min="4571" max="4571" width="20.7109375" style="1" bestFit="1" customWidth="1"/>
    <col min="4572" max="4572" width="21.7109375" style="1" bestFit="1" customWidth="1"/>
    <col min="4573" max="4573" width="0" style="1" hidden="1" customWidth="1"/>
    <col min="4574" max="4574" width="21.7109375" style="1" bestFit="1" customWidth="1"/>
    <col min="4575" max="4575" width="6.85546875" style="1" bestFit="1" customWidth="1"/>
    <col min="4576" max="4576" width="27.85546875" style="1" bestFit="1" customWidth="1"/>
    <col min="4577" max="4577" width="22.42578125" style="1" bestFit="1" customWidth="1"/>
    <col min="4578" max="4578" width="21.7109375" style="1" bestFit="1" customWidth="1"/>
    <col min="4579" max="4579" width="13.7109375" style="1" bestFit="1" customWidth="1"/>
    <col min="4580" max="4580" width="25.85546875" style="1" bestFit="1" customWidth="1"/>
    <col min="4581" max="4581" width="9.140625" style="1" bestFit="1" customWidth="1"/>
    <col min="4582" max="4582" width="7.140625" style="1" bestFit="1" customWidth="1"/>
    <col min="4583" max="4583" width="23.42578125" style="1" bestFit="1" customWidth="1"/>
    <col min="4584" max="4584" width="14" style="1" bestFit="1" customWidth="1"/>
    <col min="4585" max="4585" width="23.42578125" style="1" bestFit="1" customWidth="1"/>
    <col min="4586" max="4586" width="20" style="1" bestFit="1" customWidth="1"/>
    <col min="4587" max="4587" width="12.28515625" style="1" bestFit="1" customWidth="1"/>
    <col min="4588" max="4588" width="5.85546875" style="1" bestFit="1" customWidth="1"/>
    <col min="4589" max="4589" width="16.7109375" style="1" bestFit="1" customWidth="1"/>
    <col min="4590" max="4591" width="10.42578125" style="1" bestFit="1" customWidth="1"/>
    <col min="4592" max="4592" width="12.5703125" style="1" bestFit="1" customWidth="1"/>
    <col min="4593" max="4593" width="11.140625" style="1" bestFit="1" customWidth="1"/>
    <col min="4594" max="4594" width="10.28515625" style="1" bestFit="1" customWidth="1"/>
    <col min="4595" max="4595" width="13.140625" style="1" bestFit="1" customWidth="1"/>
    <col min="4596" max="4596" width="13.28515625" style="1" bestFit="1" customWidth="1"/>
    <col min="4597" max="4597" width="5.140625" style="1" bestFit="1" customWidth="1"/>
    <col min="4598" max="4606" width="21.5703125" style="1" customWidth="1"/>
    <col min="4607" max="4607" width="4.28515625" style="1" bestFit="1" customWidth="1"/>
    <col min="4608" max="4610" width="21.5703125" style="1"/>
    <col min="4611" max="4611" width="12.5703125" style="1" bestFit="1" customWidth="1"/>
    <col min="4612" max="4612" width="11.5703125" style="1" bestFit="1" customWidth="1"/>
    <col min="4613" max="4815" width="21.5703125" style="1"/>
    <col min="4816" max="4816" width="6.85546875" style="1" bestFit="1" customWidth="1"/>
    <col min="4817" max="4817" width="63.5703125" style="1" customWidth="1"/>
    <col min="4818" max="4818" width="38.28515625" style="1" customWidth="1"/>
    <col min="4819" max="4819" width="30" style="1" bestFit="1" customWidth="1"/>
    <col min="4820" max="4820" width="18.140625" style="1" bestFit="1" customWidth="1"/>
    <col min="4821" max="4821" width="25.28515625" style="1" bestFit="1" customWidth="1"/>
    <col min="4822" max="4822" width="20.7109375" style="1" bestFit="1" customWidth="1"/>
    <col min="4823" max="4825" width="0" style="1" hidden="1" customWidth="1"/>
    <col min="4826" max="4826" width="24.28515625" style="1" bestFit="1" customWidth="1"/>
    <col min="4827" max="4827" width="20.7109375" style="1" bestFit="1" customWidth="1"/>
    <col min="4828" max="4828" width="21.7109375" style="1" bestFit="1" customWidth="1"/>
    <col min="4829" max="4829" width="0" style="1" hidden="1" customWidth="1"/>
    <col min="4830" max="4830" width="21.7109375" style="1" bestFit="1" customWidth="1"/>
    <col min="4831" max="4831" width="6.85546875" style="1" bestFit="1" customWidth="1"/>
    <col min="4832" max="4832" width="27.85546875" style="1" bestFit="1" customWidth="1"/>
    <col min="4833" max="4833" width="22.42578125" style="1" bestFit="1" customWidth="1"/>
    <col min="4834" max="4834" width="21.7109375" style="1" bestFit="1" customWidth="1"/>
    <col min="4835" max="4835" width="13.7109375" style="1" bestFit="1" customWidth="1"/>
    <col min="4836" max="4836" width="25.85546875" style="1" bestFit="1" customWidth="1"/>
    <col min="4837" max="4837" width="9.140625" style="1" bestFit="1" customWidth="1"/>
    <col min="4838" max="4838" width="7.140625" style="1" bestFit="1" customWidth="1"/>
    <col min="4839" max="4839" width="23.42578125" style="1" bestFit="1" customWidth="1"/>
    <col min="4840" max="4840" width="14" style="1" bestFit="1" customWidth="1"/>
    <col min="4841" max="4841" width="23.42578125" style="1" bestFit="1" customWidth="1"/>
    <col min="4842" max="4842" width="20" style="1" bestFit="1" customWidth="1"/>
    <col min="4843" max="4843" width="12.28515625" style="1" bestFit="1" customWidth="1"/>
    <col min="4844" max="4844" width="5.85546875" style="1" bestFit="1" customWidth="1"/>
    <col min="4845" max="4845" width="16.7109375" style="1" bestFit="1" customWidth="1"/>
    <col min="4846" max="4847" width="10.42578125" style="1" bestFit="1" customWidth="1"/>
    <col min="4848" max="4848" width="12.5703125" style="1" bestFit="1" customWidth="1"/>
    <col min="4849" max="4849" width="11.140625" style="1" bestFit="1" customWidth="1"/>
    <col min="4850" max="4850" width="10.28515625" style="1" bestFit="1" customWidth="1"/>
    <col min="4851" max="4851" width="13.140625" style="1" bestFit="1" customWidth="1"/>
    <col min="4852" max="4852" width="13.28515625" style="1" bestFit="1" customWidth="1"/>
    <col min="4853" max="4853" width="5.140625" style="1" bestFit="1" customWidth="1"/>
    <col min="4854" max="4862" width="21.5703125" style="1" customWidth="1"/>
    <col min="4863" max="4863" width="4.28515625" style="1" bestFit="1" customWidth="1"/>
    <col min="4864" max="4866" width="21.5703125" style="1"/>
    <col min="4867" max="4867" width="12.5703125" style="1" bestFit="1" customWidth="1"/>
    <col min="4868" max="4868" width="11.5703125" style="1" bestFit="1" customWidth="1"/>
    <col min="4869" max="5071" width="21.5703125" style="1"/>
    <col min="5072" max="5072" width="6.85546875" style="1" bestFit="1" customWidth="1"/>
    <col min="5073" max="5073" width="63.5703125" style="1" customWidth="1"/>
    <col min="5074" max="5074" width="38.28515625" style="1" customWidth="1"/>
    <col min="5075" max="5075" width="30" style="1" bestFit="1" customWidth="1"/>
    <col min="5076" max="5076" width="18.140625" style="1" bestFit="1" customWidth="1"/>
    <col min="5077" max="5077" width="25.28515625" style="1" bestFit="1" customWidth="1"/>
    <col min="5078" max="5078" width="20.7109375" style="1" bestFit="1" customWidth="1"/>
    <col min="5079" max="5081" width="0" style="1" hidden="1" customWidth="1"/>
    <col min="5082" max="5082" width="24.28515625" style="1" bestFit="1" customWidth="1"/>
    <col min="5083" max="5083" width="20.7109375" style="1" bestFit="1" customWidth="1"/>
    <col min="5084" max="5084" width="21.7109375" style="1" bestFit="1" customWidth="1"/>
    <col min="5085" max="5085" width="0" style="1" hidden="1" customWidth="1"/>
    <col min="5086" max="5086" width="21.7109375" style="1" bestFit="1" customWidth="1"/>
    <col min="5087" max="5087" width="6.85546875" style="1" bestFit="1" customWidth="1"/>
    <col min="5088" max="5088" width="27.85546875" style="1" bestFit="1" customWidth="1"/>
    <col min="5089" max="5089" width="22.42578125" style="1" bestFit="1" customWidth="1"/>
    <col min="5090" max="5090" width="21.7109375" style="1" bestFit="1" customWidth="1"/>
    <col min="5091" max="5091" width="13.7109375" style="1" bestFit="1" customWidth="1"/>
    <col min="5092" max="5092" width="25.85546875" style="1" bestFit="1" customWidth="1"/>
    <col min="5093" max="5093" width="9.140625" style="1" bestFit="1" customWidth="1"/>
    <col min="5094" max="5094" width="7.140625" style="1" bestFit="1" customWidth="1"/>
    <col min="5095" max="5095" width="23.42578125" style="1" bestFit="1" customWidth="1"/>
    <col min="5096" max="5096" width="14" style="1" bestFit="1" customWidth="1"/>
    <col min="5097" max="5097" width="23.42578125" style="1" bestFit="1" customWidth="1"/>
    <col min="5098" max="5098" width="20" style="1" bestFit="1" customWidth="1"/>
    <col min="5099" max="5099" width="12.28515625" style="1" bestFit="1" customWidth="1"/>
    <col min="5100" max="5100" width="5.85546875" style="1" bestFit="1" customWidth="1"/>
    <col min="5101" max="5101" width="16.7109375" style="1" bestFit="1" customWidth="1"/>
    <col min="5102" max="5103" width="10.42578125" style="1" bestFit="1" customWidth="1"/>
    <col min="5104" max="5104" width="12.5703125" style="1" bestFit="1" customWidth="1"/>
    <col min="5105" max="5105" width="11.140625" style="1" bestFit="1" customWidth="1"/>
    <col min="5106" max="5106" width="10.28515625" style="1" bestFit="1" customWidth="1"/>
    <col min="5107" max="5107" width="13.140625" style="1" bestFit="1" customWidth="1"/>
    <col min="5108" max="5108" width="13.28515625" style="1" bestFit="1" customWidth="1"/>
    <col min="5109" max="5109" width="5.140625" style="1" bestFit="1" customWidth="1"/>
    <col min="5110" max="5118" width="21.5703125" style="1" customWidth="1"/>
    <col min="5119" max="5119" width="4.28515625" style="1" bestFit="1" customWidth="1"/>
    <col min="5120" max="5122" width="21.5703125" style="1"/>
    <col min="5123" max="5123" width="12.5703125" style="1" bestFit="1" customWidth="1"/>
    <col min="5124" max="5124" width="11.5703125" style="1" bestFit="1" customWidth="1"/>
    <col min="5125" max="5327" width="21.5703125" style="1"/>
    <col min="5328" max="5328" width="6.85546875" style="1" bestFit="1" customWidth="1"/>
    <col min="5329" max="5329" width="63.5703125" style="1" customWidth="1"/>
    <col min="5330" max="5330" width="38.28515625" style="1" customWidth="1"/>
    <col min="5331" max="5331" width="30" style="1" bestFit="1" customWidth="1"/>
    <col min="5332" max="5332" width="18.140625" style="1" bestFit="1" customWidth="1"/>
    <col min="5333" max="5333" width="25.28515625" style="1" bestFit="1" customWidth="1"/>
    <col min="5334" max="5334" width="20.7109375" style="1" bestFit="1" customWidth="1"/>
    <col min="5335" max="5337" width="0" style="1" hidden="1" customWidth="1"/>
    <col min="5338" max="5338" width="24.28515625" style="1" bestFit="1" customWidth="1"/>
    <col min="5339" max="5339" width="20.7109375" style="1" bestFit="1" customWidth="1"/>
    <col min="5340" max="5340" width="21.7109375" style="1" bestFit="1" customWidth="1"/>
    <col min="5341" max="5341" width="0" style="1" hidden="1" customWidth="1"/>
    <col min="5342" max="5342" width="21.7109375" style="1" bestFit="1" customWidth="1"/>
    <col min="5343" max="5343" width="6.85546875" style="1" bestFit="1" customWidth="1"/>
    <col min="5344" max="5344" width="27.85546875" style="1" bestFit="1" customWidth="1"/>
    <col min="5345" max="5345" width="22.42578125" style="1" bestFit="1" customWidth="1"/>
    <col min="5346" max="5346" width="21.7109375" style="1" bestFit="1" customWidth="1"/>
    <col min="5347" max="5347" width="13.7109375" style="1" bestFit="1" customWidth="1"/>
    <col min="5348" max="5348" width="25.85546875" style="1" bestFit="1" customWidth="1"/>
    <col min="5349" max="5349" width="9.140625" style="1" bestFit="1" customWidth="1"/>
    <col min="5350" max="5350" width="7.140625" style="1" bestFit="1" customWidth="1"/>
    <col min="5351" max="5351" width="23.42578125" style="1" bestFit="1" customWidth="1"/>
    <col min="5352" max="5352" width="14" style="1" bestFit="1" customWidth="1"/>
    <col min="5353" max="5353" width="23.42578125" style="1" bestFit="1" customWidth="1"/>
    <col min="5354" max="5354" width="20" style="1" bestFit="1" customWidth="1"/>
    <col min="5355" max="5355" width="12.28515625" style="1" bestFit="1" customWidth="1"/>
    <col min="5356" max="5356" width="5.85546875" style="1" bestFit="1" customWidth="1"/>
    <col min="5357" max="5357" width="16.7109375" style="1" bestFit="1" customWidth="1"/>
    <col min="5358" max="5359" width="10.42578125" style="1" bestFit="1" customWidth="1"/>
    <col min="5360" max="5360" width="12.5703125" style="1" bestFit="1" customWidth="1"/>
    <col min="5361" max="5361" width="11.140625" style="1" bestFit="1" customWidth="1"/>
    <col min="5362" max="5362" width="10.28515625" style="1" bestFit="1" customWidth="1"/>
    <col min="5363" max="5363" width="13.140625" style="1" bestFit="1" customWidth="1"/>
    <col min="5364" max="5364" width="13.28515625" style="1" bestFit="1" customWidth="1"/>
    <col min="5365" max="5365" width="5.140625" style="1" bestFit="1" customWidth="1"/>
    <col min="5366" max="5374" width="21.5703125" style="1" customWidth="1"/>
    <col min="5375" max="5375" width="4.28515625" style="1" bestFit="1" customWidth="1"/>
    <col min="5376" max="5378" width="21.5703125" style="1"/>
    <col min="5379" max="5379" width="12.5703125" style="1" bestFit="1" customWidth="1"/>
    <col min="5380" max="5380" width="11.5703125" style="1" bestFit="1" customWidth="1"/>
    <col min="5381" max="5583" width="21.5703125" style="1"/>
    <col min="5584" max="5584" width="6.85546875" style="1" bestFit="1" customWidth="1"/>
    <col min="5585" max="5585" width="63.5703125" style="1" customWidth="1"/>
    <col min="5586" max="5586" width="38.28515625" style="1" customWidth="1"/>
    <col min="5587" max="5587" width="30" style="1" bestFit="1" customWidth="1"/>
    <col min="5588" max="5588" width="18.140625" style="1" bestFit="1" customWidth="1"/>
    <col min="5589" max="5589" width="25.28515625" style="1" bestFit="1" customWidth="1"/>
    <col min="5590" max="5590" width="20.7109375" style="1" bestFit="1" customWidth="1"/>
    <col min="5591" max="5593" width="0" style="1" hidden="1" customWidth="1"/>
    <col min="5594" max="5594" width="24.28515625" style="1" bestFit="1" customWidth="1"/>
    <col min="5595" max="5595" width="20.7109375" style="1" bestFit="1" customWidth="1"/>
    <col min="5596" max="5596" width="21.7109375" style="1" bestFit="1" customWidth="1"/>
    <col min="5597" max="5597" width="0" style="1" hidden="1" customWidth="1"/>
    <col min="5598" max="5598" width="21.7109375" style="1" bestFit="1" customWidth="1"/>
    <col min="5599" max="5599" width="6.85546875" style="1" bestFit="1" customWidth="1"/>
    <col min="5600" max="5600" width="27.85546875" style="1" bestFit="1" customWidth="1"/>
    <col min="5601" max="5601" width="22.42578125" style="1" bestFit="1" customWidth="1"/>
    <col min="5602" max="5602" width="21.7109375" style="1" bestFit="1" customWidth="1"/>
    <col min="5603" max="5603" width="13.7109375" style="1" bestFit="1" customWidth="1"/>
    <col min="5604" max="5604" width="25.85546875" style="1" bestFit="1" customWidth="1"/>
    <col min="5605" max="5605" width="9.140625" style="1" bestFit="1" customWidth="1"/>
    <col min="5606" max="5606" width="7.140625" style="1" bestFit="1" customWidth="1"/>
    <col min="5607" max="5607" width="23.42578125" style="1" bestFit="1" customWidth="1"/>
    <col min="5608" max="5608" width="14" style="1" bestFit="1" customWidth="1"/>
    <col min="5609" max="5609" width="23.42578125" style="1" bestFit="1" customWidth="1"/>
    <col min="5610" max="5610" width="20" style="1" bestFit="1" customWidth="1"/>
    <col min="5611" max="5611" width="12.28515625" style="1" bestFit="1" customWidth="1"/>
    <col min="5612" max="5612" width="5.85546875" style="1" bestFit="1" customWidth="1"/>
    <col min="5613" max="5613" width="16.7109375" style="1" bestFit="1" customWidth="1"/>
    <col min="5614" max="5615" width="10.42578125" style="1" bestFit="1" customWidth="1"/>
    <col min="5616" max="5616" width="12.5703125" style="1" bestFit="1" customWidth="1"/>
    <col min="5617" max="5617" width="11.140625" style="1" bestFit="1" customWidth="1"/>
    <col min="5618" max="5618" width="10.28515625" style="1" bestFit="1" customWidth="1"/>
    <col min="5619" max="5619" width="13.140625" style="1" bestFit="1" customWidth="1"/>
    <col min="5620" max="5620" width="13.28515625" style="1" bestFit="1" customWidth="1"/>
    <col min="5621" max="5621" width="5.140625" style="1" bestFit="1" customWidth="1"/>
    <col min="5622" max="5630" width="21.5703125" style="1" customWidth="1"/>
    <col min="5631" max="5631" width="4.28515625" style="1" bestFit="1" customWidth="1"/>
    <col min="5632" max="5634" width="21.5703125" style="1"/>
    <col min="5635" max="5635" width="12.5703125" style="1" bestFit="1" customWidth="1"/>
    <col min="5636" max="5636" width="11.5703125" style="1" bestFit="1" customWidth="1"/>
    <col min="5637" max="5839" width="21.5703125" style="1"/>
    <col min="5840" max="5840" width="6.85546875" style="1" bestFit="1" customWidth="1"/>
    <col min="5841" max="5841" width="63.5703125" style="1" customWidth="1"/>
    <col min="5842" max="5842" width="38.28515625" style="1" customWidth="1"/>
    <col min="5843" max="5843" width="30" style="1" bestFit="1" customWidth="1"/>
    <col min="5844" max="5844" width="18.140625" style="1" bestFit="1" customWidth="1"/>
    <col min="5845" max="5845" width="25.28515625" style="1" bestFit="1" customWidth="1"/>
    <col min="5846" max="5846" width="20.7109375" style="1" bestFit="1" customWidth="1"/>
    <col min="5847" max="5849" width="0" style="1" hidden="1" customWidth="1"/>
    <col min="5850" max="5850" width="24.28515625" style="1" bestFit="1" customWidth="1"/>
    <col min="5851" max="5851" width="20.7109375" style="1" bestFit="1" customWidth="1"/>
    <col min="5852" max="5852" width="21.7109375" style="1" bestFit="1" customWidth="1"/>
    <col min="5853" max="5853" width="0" style="1" hidden="1" customWidth="1"/>
    <col min="5854" max="5854" width="21.7109375" style="1" bestFit="1" customWidth="1"/>
    <col min="5855" max="5855" width="6.85546875" style="1" bestFit="1" customWidth="1"/>
    <col min="5856" max="5856" width="27.85546875" style="1" bestFit="1" customWidth="1"/>
    <col min="5857" max="5857" width="22.42578125" style="1" bestFit="1" customWidth="1"/>
    <col min="5858" max="5858" width="21.7109375" style="1" bestFit="1" customWidth="1"/>
    <col min="5859" max="5859" width="13.7109375" style="1" bestFit="1" customWidth="1"/>
    <col min="5860" max="5860" width="25.85546875" style="1" bestFit="1" customWidth="1"/>
    <col min="5861" max="5861" width="9.140625" style="1" bestFit="1" customWidth="1"/>
    <col min="5862" max="5862" width="7.140625" style="1" bestFit="1" customWidth="1"/>
    <col min="5863" max="5863" width="23.42578125" style="1" bestFit="1" customWidth="1"/>
    <col min="5864" max="5864" width="14" style="1" bestFit="1" customWidth="1"/>
    <col min="5865" max="5865" width="23.42578125" style="1" bestFit="1" customWidth="1"/>
    <col min="5866" max="5866" width="20" style="1" bestFit="1" customWidth="1"/>
    <col min="5867" max="5867" width="12.28515625" style="1" bestFit="1" customWidth="1"/>
    <col min="5868" max="5868" width="5.85546875" style="1" bestFit="1" customWidth="1"/>
    <col min="5869" max="5869" width="16.7109375" style="1" bestFit="1" customWidth="1"/>
    <col min="5870" max="5871" width="10.42578125" style="1" bestFit="1" customWidth="1"/>
    <col min="5872" max="5872" width="12.5703125" style="1" bestFit="1" customWidth="1"/>
    <col min="5873" max="5873" width="11.140625" style="1" bestFit="1" customWidth="1"/>
    <col min="5874" max="5874" width="10.28515625" style="1" bestFit="1" customWidth="1"/>
    <col min="5875" max="5875" width="13.140625" style="1" bestFit="1" customWidth="1"/>
    <col min="5876" max="5876" width="13.28515625" style="1" bestFit="1" customWidth="1"/>
    <col min="5877" max="5877" width="5.140625" style="1" bestFit="1" customWidth="1"/>
    <col min="5878" max="5886" width="21.5703125" style="1" customWidth="1"/>
    <col min="5887" max="5887" width="4.28515625" style="1" bestFit="1" customWidth="1"/>
    <col min="5888" max="5890" width="21.5703125" style="1"/>
    <col min="5891" max="5891" width="12.5703125" style="1" bestFit="1" customWidth="1"/>
    <col min="5892" max="5892" width="11.5703125" style="1" bestFit="1" customWidth="1"/>
    <col min="5893" max="6095" width="21.5703125" style="1"/>
    <col min="6096" max="6096" width="6.85546875" style="1" bestFit="1" customWidth="1"/>
    <col min="6097" max="6097" width="63.5703125" style="1" customWidth="1"/>
    <col min="6098" max="6098" width="38.28515625" style="1" customWidth="1"/>
    <col min="6099" max="6099" width="30" style="1" bestFit="1" customWidth="1"/>
    <col min="6100" max="6100" width="18.140625" style="1" bestFit="1" customWidth="1"/>
    <col min="6101" max="6101" width="25.28515625" style="1" bestFit="1" customWidth="1"/>
    <col min="6102" max="6102" width="20.7109375" style="1" bestFit="1" customWidth="1"/>
    <col min="6103" max="6105" width="0" style="1" hidden="1" customWidth="1"/>
    <col min="6106" max="6106" width="24.28515625" style="1" bestFit="1" customWidth="1"/>
    <col min="6107" max="6107" width="20.7109375" style="1" bestFit="1" customWidth="1"/>
    <col min="6108" max="6108" width="21.7109375" style="1" bestFit="1" customWidth="1"/>
    <col min="6109" max="6109" width="0" style="1" hidden="1" customWidth="1"/>
    <col min="6110" max="6110" width="21.7109375" style="1" bestFit="1" customWidth="1"/>
    <col min="6111" max="6111" width="6.85546875" style="1" bestFit="1" customWidth="1"/>
    <col min="6112" max="6112" width="27.85546875" style="1" bestFit="1" customWidth="1"/>
    <col min="6113" max="6113" width="22.42578125" style="1" bestFit="1" customWidth="1"/>
    <col min="6114" max="6114" width="21.7109375" style="1" bestFit="1" customWidth="1"/>
    <col min="6115" max="6115" width="13.7109375" style="1" bestFit="1" customWidth="1"/>
    <col min="6116" max="6116" width="25.85546875" style="1" bestFit="1" customWidth="1"/>
    <col min="6117" max="6117" width="9.140625" style="1" bestFit="1" customWidth="1"/>
    <col min="6118" max="6118" width="7.140625" style="1" bestFit="1" customWidth="1"/>
    <col min="6119" max="6119" width="23.42578125" style="1" bestFit="1" customWidth="1"/>
    <col min="6120" max="6120" width="14" style="1" bestFit="1" customWidth="1"/>
    <col min="6121" max="6121" width="23.42578125" style="1" bestFit="1" customWidth="1"/>
    <col min="6122" max="6122" width="20" style="1" bestFit="1" customWidth="1"/>
    <col min="6123" max="6123" width="12.28515625" style="1" bestFit="1" customWidth="1"/>
    <col min="6124" max="6124" width="5.85546875" style="1" bestFit="1" customWidth="1"/>
    <col min="6125" max="6125" width="16.7109375" style="1" bestFit="1" customWidth="1"/>
    <col min="6126" max="6127" width="10.42578125" style="1" bestFit="1" customWidth="1"/>
    <col min="6128" max="6128" width="12.5703125" style="1" bestFit="1" customWidth="1"/>
    <col min="6129" max="6129" width="11.140625" style="1" bestFit="1" customWidth="1"/>
    <col min="6130" max="6130" width="10.28515625" style="1" bestFit="1" customWidth="1"/>
    <col min="6131" max="6131" width="13.140625" style="1" bestFit="1" customWidth="1"/>
    <col min="6132" max="6132" width="13.28515625" style="1" bestFit="1" customWidth="1"/>
    <col min="6133" max="6133" width="5.140625" style="1" bestFit="1" customWidth="1"/>
    <col min="6134" max="6142" width="21.5703125" style="1" customWidth="1"/>
    <col min="6143" max="6143" width="4.28515625" style="1" bestFit="1" customWidth="1"/>
    <col min="6144" max="6146" width="21.5703125" style="1"/>
    <col min="6147" max="6147" width="12.5703125" style="1" bestFit="1" customWidth="1"/>
    <col min="6148" max="6148" width="11.5703125" style="1" bestFit="1" customWidth="1"/>
    <col min="6149" max="6351" width="21.5703125" style="1"/>
    <col min="6352" max="6352" width="6.85546875" style="1" bestFit="1" customWidth="1"/>
    <col min="6353" max="6353" width="63.5703125" style="1" customWidth="1"/>
    <col min="6354" max="6354" width="38.28515625" style="1" customWidth="1"/>
    <col min="6355" max="6355" width="30" style="1" bestFit="1" customWidth="1"/>
    <col min="6356" max="6356" width="18.140625" style="1" bestFit="1" customWidth="1"/>
    <col min="6357" max="6357" width="25.28515625" style="1" bestFit="1" customWidth="1"/>
    <col min="6358" max="6358" width="20.7109375" style="1" bestFit="1" customWidth="1"/>
    <col min="6359" max="6361" width="0" style="1" hidden="1" customWidth="1"/>
    <col min="6362" max="6362" width="24.28515625" style="1" bestFit="1" customWidth="1"/>
    <col min="6363" max="6363" width="20.7109375" style="1" bestFit="1" customWidth="1"/>
    <col min="6364" max="6364" width="21.7109375" style="1" bestFit="1" customWidth="1"/>
    <col min="6365" max="6365" width="0" style="1" hidden="1" customWidth="1"/>
    <col min="6366" max="6366" width="21.7109375" style="1" bestFit="1" customWidth="1"/>
    <col min="6367" max="6367" width="6.85546875" style="1" bestFit="1" customWidth="1"/>
    <col min="6368" max="6368" width="27.85546875" style="1" bestFit="1" customWidth="1"/>
    <col min="6369" max="6369" width="22.42578125" style="1" bestFit="1" customWidth="1"/>
    <col min="6370" max="6370" width="21.7109375" style="1" bestFit="1" customWidth="1"/>
    <col min="6371" max="6371" width="13.7109375" style="1" bestFit="1" customWidth="1"/>
    <col min="6372" max="6372" width="25.85546875" style="1" bestFit="1" customWidth="1"/>
    <col min="6373" max="6373" width="9.140625" style="1" bestFit="1" customWidth="1"/>
    <col min="6374" max="6374" width="7.140625" style="1" bestFit="1" customWidth="1"/>
    <col min="6375" max="6375" width="23.42578125" style="1" bestFit="1" customWidth="1"/>
    <col min="6376" max="6376" width="14" style="1" bestFit="1" customWidth="1"/>
    <col min="6377" max="6377" width="23.42578125" style="1" bestFit="1" customWidth="1"/>
    <col min="6378" max="6378" width="20" style="1" bestFit="1" customWidth="1"/>
    <col min="6379" max="6379" width="12.28515625" style="1" bestFit="1" customWidth="1"/>
    <col min="6380" max="6380" width="5.85546875" style="1" bestFit="1" customWidth="1"/>
    <col min="6381" max="6381" width="16.7109375" style="1" bestFit="1" customWidth="1"/>
    <col min="6382" max="6383" width="10.42578125" style="1" bestFit="1" customWidth="1"/>
    <col min="6384" max="6384" width="12.5703125" style="1" bestFit="1" customWidth="1"/>
    <col min="6385" max="6385" width="11.140625" style="1" bestFit="1" customWidth="1"/>
    <col min="6386" max="6386" width="10.28515625" style="1" bestFit="1" customWidth="1"/>
    <col min="6387" max="6387" width="13.140625" style="1" bestFit="1" customWidth="1"/>
    <col min="6388" max="6388" width="13.28515625" style="1" bestFit="1" customWidth="1"/>
    <col min="6389" max="6389" width="5.140625" style="1" bestFit="1" customWidth="1"/>
    <col min="6390" max="6398" width="21.5703125" style="1" customWidth="1"/>
    <col min="6399" max="6399" width="4.28515625" style="1" bestFit="1" customWidth="1"/>
    <col min="6400" max="6402" width="21.5703125" style="1"/>
    <col min="6403" max="6403" width="12.5703125" style="1" bestFit="1" customWidth="1"/>
    <col min="6404" max="6404" width="11.5703125" style="1" bestFit="1" customWidth="1"/>
    <col min="6405" max="6607" width="21.5703125" style="1"/>
    <col min="6608" max="6608" width="6.85546875" style="1" bestFit="1" customWidth="1"/>
    <col min="6609" max="6609" width="63.5703125" style="1" customWidth="1"/>
    <col min="6610" max="6610" width="38.28515625" style="1" customWidth="1"/>
    <col min="6611" max="6611" width="30" style="1" bestFit="1" customWidth="1"/>
    <col min="6612" max="6612" width="18.140625" style="1" bestFit="1" customWidth="1"/>
    <col min="6613" max="6613" width="25.28515625" style="1" bestFit="1" customWidth="1"/>
    <col min="6614" max="6614" width="20.7109375" style="1" bestFit="1" customWidth="1"/>
    <col min="6615" max="6617" width="0" style="1" hidden="1" customWidth="1"/>
    <col min="6618" max="6618" width="24.28515625" style="1" bestFit="1" customWidth="1"/>
    <col min="6619" max="6619" width="20.7109375" style="1" bestFit="1" customWidth="1"/>
    <col min="6620" max="6620" width="21.7109375" style="1" bestFit="1" customWidth="1"/>
    <col min="6621" max="6621" width="0" style="1" hidden="1" customWidth="1"/>
    <col min="6622" max="6622" width="21.7109375" style="1" bestFit="1" customWidth="1"/>
    <col min="6623" max="6623" width="6.85546875" style="1" bestFit="1" customWidth="1"/>
    <col min="6624" max="6624" width="27.85546875" style="1" bestFit="1" customWidth="1"/>
    <col min="6625" max="6625" width="22.42578125" style="1" bestFit="1" customWidth="1"/>
    <col min="6626" max="6626" width="21.7109375" style="1" bestFit="1" customWidth="1"/>
    <col min="6627" max="6627" width="13.7109375" style="1" bestFit="1" customWidth="1"/>
    <col min="6628" max="6628" width="25.85546875" style="1" bestFit="1" customWidth="1"/>
    <col min="6629" max="6629" width="9.140625" style="1" bestFit="1" customWidth="1"/>
    <col min="6630" max="6630" width="7.140625" style="1" bestFit="1" customWidth="1"/>
    <col min="6631" max="6631" width="23.42578125" style="1" bestFit="1" customWidth="1"/>
    <col min="6632" max="6632" width="14" style="1" bestFit="1" customWidth="1"/>
    <col min="6633" max="6633" width="23.42578125" style="1" bestFit="1" customWidth="1"/>
    <col min="6634" max="6634" width="20" style="1" bestFit="1" customWidth="1"/>
    <col min="6635" max="6635" width="12.28515625" style="1" bestFit="1" customWidth="1"/>
    <col min="6636" max="6636" width="5.85546875" style="1" bestFit="1" customWidth="1"/>
    <col min="6637" max="6637" width="16.7109375" style="1" bestFit="1" customWidth="1"/>
    <col min="6638" max="6639" width="10.42578125" style="1" bestFit="1" customWidth="1"/>
    <col min="6640" max="6640" width="12.5703125" style="1" bestFit="1" customWidth="1"/>
    <col min="6641" max="6641" width="11.140625" style="1" bestFit="1" customWidth="1"/>
    <col min="6642" max="6642" width="10.28515625" style="1" bestFit="1" customWidth="1"/>
    <col min="6643" max="6643" width="13.140625" style="1" bestFit="1" customWidth="1"/>
    <col min="6644" max="6644" width="13.28515625" style="1" bestFit="1" customWidth="1"/>
    <col min="6645" max="6645" width="5.140625" style="1" bestFit="1" customWidth="1"/>
    <col min="6646" max="6654" width="21.5703125" style="1" customWidth="1"/>
    <col min="6655" max="6655" width="4.28515625" style="1" bestFit="1" customWidth="1"/>
    <col min="6656" max="6658" width="21.5703125" style="1"/>
    <col min="6659" max="6659" width="12.5703125" style="1" bestFit="1" customWidth="1"/>
    <col min="6660" max="6660" width="11.5703125" style="1" bestFit="1" customWidth="1"/>
    <col min="6661" max="6863" width="21.5703125" style="1"/>
    <col min="6864" max="6864" width="6.85546875" style="1" bestFit="1" customWidth="1"/>
    <col min="6865" max="6865" width="63.5703125" style="1" customWidth="1"/>
    <col min="6866" max="6866" width="38.28515625" style="1" customWidth="1"/>
    <col min="6867" max="6867" width="30" style="1" bestFit="1" customWidth="1"/>
    <col min="6868" max="6868" width="18.140625" style="1" bestFit="1" customWidth="1"/>
    <col min="6869" max="6869" width="25.28515625" style="1" bestFit="1" customWidth="1"/>
    <col min="6870" max="6870" width="20.7109375" style="1" bestFit="1" customWidth="1"/>
    <col min="6871" max="6873" width="0" style="1" hidden="1" customWidth="1"/>
    <col min="6874" max="6874" width="24.28515625" style="1" bestFit="1" customWidth="1"/>
    <col min="6875" max="6875" width="20.7109375" style="1" bestFit="1" customWidth="1"/>
    <col min="6876" max="6876" width="21.7109375" style="1" bestFit="1" customWidth="1"/>
    <col min="6877" max="6877" width="0" style="1" hidden="1" customWidth="1"/>
    <col min="6878" max="6878" width="21.7109375" style="1" bestFit="1" customWidth="1"/>
    <col min="6879" max="6879" width="6.85546875" style="1" bestFit="1" customWidth="1"/>
    <col min="6880" max="6880" width="27.85546875" style="1" bestFit="1" customWidth="1"/>
    <col min="6881" max="6881" width="22.42578125" style="1" bestFit="1" customWidth="1"/>
    <col min="6882" max="6882" width="21.7109375" style="1" bestFit="1" customWidth="1"/>
    <col min="6883" max="6883" width="13.7109375" style="1" bestFit="1" customWidth="1"/>
    <col min="6884" max="6884" width="25.85546875" style="1" bestFit="1" customWidth="1"/>
    <col min="6885" max="6885" width="9.140625" style="1" bestFit="1" customWidth="1"/>
    <col min="6886" max="6886" width="7.140625" style="1" bestFit="1" customWidth="1"/>
    <col min="6887" max="6887" width="23.42578125" style="1" bestFit="1" customWidth="1"/>
    <col min="6888" max="6888" width="14" style="1" bestFit="1" customWidth="1"/>
    <col min="6889" max="6889" width="23.42578125" style="1" bestFit="1" customWidth="1"/>
    <col min="6890" max="6890" width="20" style="1" bestFit="1" customWidth="1"/>
    <col min="6891" max="6891" width="12.28515625" style="1" bestFit="1" customWidth="1"/>
    <col min="6892" max="6892" width="5.85546875" style="1" bestFit="1" customWidth="1"/>
    <col min="6893" max="6893" width="16.7109375" style="1" bestFit="1" customWidth="1"/>
    <col min="6894" max="6895" width="10.42578125" style="1" bestFit="1" customWidth="1"/>
    <col min="6896" max="6896" width="12.5703125" style="1" bestFit="1" customWidth="1"/>
    <col min="6897" max="6897" width="11.140625" style="1" bestFit="1" customWidth="1"/>
    <col min="6898" max="6898" width="10.28515625" style="1" bestFit="1" customWidth="1"/>
    <col min="6899" max="6899" width="13.140625" style="1" bestFit="1" customWidth="1"/>
    <col min="6900" max="6900" width="13.28515625" style="1" bestFit="1" customWidth="1"/>
    <col min="6901" max="6901" width="5.140625" style="1" bestFit="1" customWidth="1"/>
    <col min="6902" max="6910" width="21.5703125" style="1" customWidth="1"/>
    <col min="6911" max="6911" width="4.28515625" style="1" bestFit="1" customWidth="1"/>
    <col min="6912" max="6914" width="21.5703125" style="1"/>
    <col min="6915" max="6915" width="12.5703125" style="1" bestFit="1" customWidth="1"/>
    <col min="6916" max="6916" width="11.5703125" style="1" bestFit="1" customWidth="1"/>
    <col min="6917" max="7119" width="21.5703125" style="1"/>
    <col min="7120" max="7120" width="6.85546875" style="1" bestFit="1" customWidth="1"/>
    <col min="7121" max="7121" width="63.5703125" style="1" customWidth="1"/>
    <col min="7122" max="7122" width="38.28515625" style="1" customWidth="1"/>
    <col min="7123" max="7123" width="30" style="1" bestFit="1" customWidth="1"/>
    <col min="7124" max="7124" width="18.140625" style="1" bestFit="1" customWidth="1"/>
    <col min="7125" max="7125" width="25.28515625" style="1" bestFit="1" customWidth="1"/>
    <col min="7126" max="7126" width="20.7109375" style="1" bestFit="1" customWidth="1"/>
    <col min="7127" max="7129" width="0" style="1" hidden="1" customWidth="1"/>
    <col min="7130" max="7130" width="24.28515625" style="1" bestFit="1" customWidth="1"/>
    <col min="7131" max="7131" width="20.7109375" style="1" bestFit="1" customWidth="1"/>
    <col min="7132" max="7132" width="21.7109375" style="1" bestFit="1" customWidth="1"/>
    <col min="7133" max="7133" width="0" style="1" hidden="1" customWidth="1"/>
    <col min="7134" max="7134" width="21.7109375" style="1" bestFit="1" customWidth="1"/>
    <col min="7135" max="7135" width="6.85546875" style="1" bestFit="1" customWidth="1"/>
    <col min="7136" max="7136" width="27.85546875" style="1" bestFit="1" customWidth="1"/>
    <col min="7137" max="7137" width="22.42578125" style="1" bestFit="1" customWidth="1"/>
    <col min="7138" max="7138" width="21.7109375" style="1" bestFit="1" customWidth="1"/>
    <col min="7139" max="7139" width="13.7109375" style="1" bestFit="1" customWidth="1"/>
    <col min="7140" max="7140" width="25.85546875" style="1" bestFit="1" customWidth="1"/>
    <col min="7141" max="7141" width="9.140625" style="1" bestFit="1" customWidth="1"/>
    <col min="7142" max="7142" width="7.140625" style="1" bestFit="1" customWidth="1"/>
    <col min="7143" max="7143" width="23.42578125" style="1" bestFit="1" customWidth="1"/>
    <col min="7144" max="7144" width="14" style="1" bestFit="1" customWidth="1"/>
    <col min="7145" max="7145" width="23.42578125" style="1" bestFit="1" customWidth="1"/>
    <col min="7146" max="7146" width="20" style="1" bestFit="1" customWidth="1"/>
    <col min="7147" max="7147" width="12.28515625" style="1" bestFit="1" customWidth="1"/>
    <col min="7148" max="7148" width="5.85546875" style="1" bestFit="1" customWidth="1"/>
    <col min="7149" max="7149" width="16.7109375" style="1" bestFit="1" customWidth="1"/>
    <col min="7150" max="7151" width="10.42578125" style="1" bestFit="1" customWidth="1"/>
    <col min="7152" max="7152" width="12.5703125" style="1" bestFit="1" customWidth="1"/>
    <col min="7153" max="7153" width="11.140625" style="1" bestFit="1" customWidth="1"/>
    <col min="7154" max="7154" width="10.28515625" style="1" bestFit="1" customWidth="1"/>
    <col min="7155" max="7155" width="13.140625" style="1" bestFit="1" customWidth="1"/>
    <col min="7156" max="7156" width="13.28515625" style="1" bestFit="1" customWidth="1"/>
    <col min="7157" max="7157" width="5.140625" style="1" bestFit="1" customWidth="1"/>
    <col min="7158" max="7166" width="21.5703125" style="1" customWidth="1"/>
    <col min="7167" max="7167" width="4.28515625" style="1" bestFit="1" customWidth="1"/>
    <col min="7168" max="7170" width="21.5703125" style="1"/>
    <col min="7171" max="7171" width="12.5703125" style="1" bestFit="1" customWidth="1"/>
    <col min="7172" max="7172" width="11.5703125" style="1" bestFit="1" customWidth="1"/>
    <col min="7173" max="7375" width="21.5703125" style="1"/>
    <col min="7376" max="7376" width="6.85546875" style="1" bestFit="1" customWidth="1"/>
    <col min="7377" max="7377" width="63.5703125" style="1" customWidth="1"/>
    <col min="7378" max="7378" width="38.28515625" style="1" customWidth="1"/>
    <col min="7379" max="7379" width="30" style="1" bestFit="1" customWidth="1"/>
    <col min="7380" max="7380" width="18.140625" style="1" bestFit="1" customWidth="1"/>
    <col min="7381" max="7381" width="25.28515625" style="1" bestFit="1" customWidth="1"/>
    <col min="7382" max="7382" width="20.7109375" style="1" bestFit="1" customWidth="1"/>
    <col min="7383" max="7385" width="0" style="1" hidden="1" customWidth="1"/>
    <col min="7386" max="7386" width="24.28515625" style="1" bestFit="1" customWidth="1"/>
    <col min="7387" max="7387" width="20.7109375" style="1" bestFit="1" customWidth="1"/>
    <col min="7388" max="7388" width="21.7109375" style="1" bestFit="1" customWidth="1"/>
    <col min="7389" max="7389" width="0" style="1" hidden="1" customWidth="1"/>
    <col min="7390" max="7390" width="21.7109375" style="1" bestFit="1" customWidth="1"/>
    <col min="7391" max="7391" width="6.85546875" style="1" bestFit="1" customWidth="1"/>
    <col min="7392" max="7392" width="27.85546875" style="1" bestFit="1" customWidth="1"/>
    <col min="7393" max="7393" width="22.42578125" style="1" bestFit="1" customWidth="1"/>
    <col min="7394" max="7394" width="21.7109375" style="1" bestFit="1" customWidth="1"/>
    <col min="7395" max="7395" width="13.7109375" style="1" bestFit="1" customWidth="1"/>
    <col min="7396" max="7396" width="25.85546875" style="1" bestFit="1" customWidth="1"/>
    <col min="7397" max="7397" width="9.140625" style="1" bestFit="1" customWidth="1"/>
    <col min="7398" max="7398" width="7.140625" style="1" bestFit="1" customWidth="1"/>
    <col min="7399" max="7399" width="23.42578125" style="1" bestFit="1" customWidth="1"/>
    <col min="7400" max="7400" width="14" style="1" bestFit="1" customWidth="1"/>
    <col min="7401" max="7401" width="23.42578125" style="1" bestFit="1" customWidth="1"/>
    <col min="7402" max="7402" width="20" style="1" bestFit="1" customWidth="1"/>
    <col min="7403" max="7403" width="12.28515625" style="1" bestFit="1" customWidth="1"/>
    <col min="7404" max="7404" width="5.85546875" style="1" bestFit="1" customWidth="1"/>
    <col min="7405" max="7405" width="16.7109375" style="1" bestFit="1" customWidth="1"/>
    <col min="7406" max="7407" width="10.42578125" style="1" bestFit="1" customWidth="1"/>
    <col min="7408" max="7408" width="12.5703125" style="1" bestFit="1" customWidth="1"/>
    <col min="7409" max="7409" width="11.140625" style="1" bestFit="1" customWidth="1"/>
    <col min="7410" max="7410" width="10.28515625" style="1" bestFit="1" customWidth="1"/>
    <col min="7411" max="7411" width="13.140625" style="1" bestFit="1" customWidth="1"/>
    <col min="7412" max="7412" width="13.28515625" style="1" bestFit="1" customWidth="1"/>
    <col min="7413" max="7413" width="5.140625" style="1" bestFit="1" customWidth="1"/>
    <col min="7414" max="7422" width="21.5703125" style="1" customWidth="1"/>
    <col min="7423" max="7423" width="4.28515625" style="1" bestFit="1" customWidth="1"/>
    <col min="7424" max="7426" width="21.5703125" style="1"/>
    <col min="7427" max="7427" width="12.5703125" style="1" bestFit="1" customWidth="1"/>
    <col min="7428" max="7428" width="11.5703125" style="1" bestFit="1" customWidth="1"/>
    <col min="7429" max="7631" width="21.5703125" style="1"/>
    <col min="7632" max="7632" width="6.85546875" style="1" bestFit="1" customWidth="1"/>
    <col min="7633" max="7633" width="63.5703125" style="1" customWidth="1"/>
    <col min="7634" max="7634" width="38.28515625" style="1" customWidth="1"/>
    <col min="7635" max="7635" width="30" style="1" bestFit="1" customWidth="1"/>
    <col min="7636" max="7636" width="18.140625" style="1" bestFit="1" customWidth="1"/>
    <col min="7637" max="7637" width="25.28515625" style="1" bestFit="1" customWidth="1"/>
    <col min="7638" max="7638" width="20.7109375" style="1" bestFit="1" customWidth="1"/>
    <col min="7639" max="7641" width="0" style="1" hidden="1" customWidth="1"/>
    <col min="7642" max="7642" width="24.28515625" style="1" bestFit="1" customWidth="1"/>
    <col min="7643" max="7643" width="20.7109375" style="1" bestFit="1" customWidth="1"/>
    <col min="7644" max="7644" width="21.7109375" style="1" bestFit="1" customWidth="1"/>
    <col min="7645" max="7645" width="0" style="1" hidden="1" customWidth="1"/>
    <col min="7646" max="7646" width="21.7109375" style="1" bestFit="1" customWidth="1"/>
    <col min="7647" max="7647" width="6.85546875" style="1" bestFit="1" customWidth="1"/>
    <col min="7648" max="7648" width="27.85546875" style="1" bestFit="1" customWidth="1"/>
    <col min="7649" max="7649" width="22.42578125" style="1" bestFit="1" customWidth="1"/>
    <col min="7650" max="7650" width="21.7109375" style="1" bestFit="1" customWidth="1"/>
    <col min="7651" max="7651" width="13.7109375" style="1" bestFit="1" customWidth="1"/>
    <col min="7652" max="7652" width="25.85546875" style="1" bestFit="1" customWidth="1"/>
    <col min="7653" max="7653" width="9.140625" style="1" bestFit="1" customWidth="1"/>
    <col min="7654" max="7654" width="7.140625" style="1" bestFit="1" customWidth="1"/>
    <col min="7655" max="7655" width="23.42578125" style="1" bestFit="1" customWidth="1"/>
    <col min="7656" max="7656" width="14" style="1" bestFit="1" customWidth="1"/>
    <col min="7657" max="7657" width="23.42578125" style="1" bestFit="1" customWidth="1"/>
    <col min="7658" max="7658" width="20" style="1" bestFit="1" customWidth="1"/>
    <col min="7659" max="7659" width="12.28515625" style="1" bestFit="1" customWidth="1"/>
    <col min="7660" max="7660" width="5.85546875" style="1" bestFit="1" customWidth="1"/>
    <col min="7661" max="7661" width="16.7109375" style="1" bestFit="1" customWidth="1"/>
    <col min="7662" max="7663" width="10.42578125" style="1" bestFit="1" customWidth="1"/>
    <col min="7664" max="7664" width="12.5703125" style="1" bestFit="1" customWidth="1"/>
    <col min="7665" max="7665" width="11.140625" style="1" bestFit="1" customWidth="1"/>
    <col min="7666" max="7666" width="10.28515625" style="1" bestFit="1" customWidth="1"/>
    <col min="7667" max="7667" width="13.140625" style="1" bestFit="1" customWidth="1"/>
    <col min="7668" max="7668" width="13.28515625" style="1" bestFit="1" customWidth="1"/>
    <col min="7669" max="7669" width="5.140625" style="1" bestFit="1" customWidth="1"/>
    <col min="7670" max="7678" width="21.5703125" style="1" customWidth="1"/>
    <col min="7679" max="7679" width="4.28515625" style="1" bestFit="1" customWidth="1"/>
    <col min="7680" max="7682" width="21.5703125" style="1"/>
    <col min="7683" max="7683" width="12.5703125" style="1" bestFit="1" customWidth="1"/>
    <col min="7684" max="7684" width="11.5703125" style="1" bestFit="1" customWidth="1"/>
    <col min="7685" max="7887" width="21.5703125" style="1"/>
    <col min="7888" max="7888" width="6.85546875" style="1" bestFit="1" customWidth="1"/>
    <col min="7889" max="7889" width="63.5703125" style="1" customWidth="1"/>
    <col min="7890" max="7890" width="38.28515625" style="1" customWidth="1"/>
    <col min="7891" max="7891" width="30" style="1" bestFit="1" customWidth="1"/>
    <col min="7892" max="7892" width="18.140625" style="1" bestFit="1" customWidth="1"/>
    <col min="7893" max="7893" width="25.28515625" style="1" bestFit="1" customWidth="1"/>
    <col min="7894" max="7894" width="20.7109375" style="1" bestFit="1" customWidth="1"/>
    <col min="7895" max="7897" width="0" style="1" hidden="1" customWidth="1"/>
    <col min="7898" max="7898" width="24.28515625" style="1" bestFit="1" customWidth="1"/>
    <col min="7899" max="7899" width="20.7109375" style="1" bestFit="1" customWidth="1"/>
    <col min="7900" max="7900" width="21.7109375" style="1" bestFit="1" customWidth="1"/>
    <col min="7901" max="7901" width="0" style="1" hidden="1" customWidth="1"/>
    <col min="7902" max="7902" width="21.7109375" style="1" bestFit="1" customWidth="1"/>
    <col min="7903" max="7903" width="6.85546875" style="1" bestFit="1" customWidth="1"/>
    <col min="7904" max="7904" width="27.85546875" style="1" bestFit="1" customWidth="1"/>
    <col min="7905" max="7905" width="22.42578125" style="1" bestFit="1" customWidth="1"/>
    <col min="7906" max="7906" width="21.7109375" style="1" bestFit="1" customWidth="1"/>
    <col min="7907" max="7907" width="13.7109375" style="1" bestFit="1" customWidth="1"/>
    <col min="7908" max="7908" width="25.85546875" style="1" bestFit="1" customWidth="1"/>
    <col min="7909" max="7909" width="9.140625" style="1" bestFit="1" customWidth="1"/>
    <col min="7910" max="7910" width="7.140625" style="1" bestFit="1" customWidth="1"/>
    <col min="7911" max="7911" width="23.42578125" style="1" bestFit="1" customWidth="1"/>
    <col min="7912" max="7912" width="14" style="1" bestFit="1" customWidth="1"/>
    <col min="7913" max="7913" width="23.42578125" style="1" bestFit="1" customWidth="1"/>
    <col min="7914" max="7914" width="20" style="1" bestFit="1" customWidth="1"/>
    <col min="7915" max="7915" width="12.28515625" style="1" bestFit="1" customWidth="1"/>
    <col min="7916" max="7916" width="5.85546875" style="1" bestFit="1" customWidth="1"/>
    <col min="7917" max="7917" width="16.7109375" style="1" bestFit="1" customWidth="1"/>
    <col min="7918" max="7919" width="10.42578125" style="1" bestFit="1" customWidth="1"/>
    <col min="7920" max="7920" width="12.5703125" style="1" bestFit="1" customWidth="1"/>
    <col min="7921" max="7921" width="11.140625" style="1" bestFit="1" customWidth="1"/>
    <col min="7922" max="7922" width="10.28515625" style="1" bestFit="1" customWidth="1"/>
    <col min="7923" max="7923" width="13.140625" style="1" bestFit="1" customWidth="1"/>
    <col min="7924" max="7924" width="13.28515625" style="1" bestFit="1" customWidth="1"/>
    <col min="7925" max="7925" width="5.140625" style="1" bestFit="1" customWidth="1"/>
    <col min="7926" max="7934" width="21.5703125" style="1" customWidth="1"/>
    <col min="7935" max="7935" width="4.28515625" style="1" bestFit="1" customWidth="1"/>
    <col min="7936" max="7938" width="21.5703125" style="1"/>
    <col min="7939" max="7939" width="12.5703125" style="1" bestFit="1" customWidth="1"/>
    <col min="7940" max="7940" width="11.5703125" style="1" bestFit="1" customWidth="1"/>
    <col min="7941" max="8143" width="21.5703125" style="1"/>
    <col min="8144" max="8144" width="6.85546875" style="1" bestFit="1" customWidth="1"/>
    <col min="8145" max="8145" width="63.5703125" style="1" customWidth="1"/>
    <col min="8146" max="8146" width="38.28515625" style="1" customWidth="1"/>
    <col min="8147" max="8147" width="30" style="1" bestFit="1" customWidth="1"/>
    <col min="8148" max="8148" width="18.140625" style="1" bestFit="1" customWidth="1"/>
    <col min="8149" max="8149" width="25.28515625" style="1" bestFit="1" customWidth="1"/>
    <col min="8150" max="8150" width="20.7109375" style="1" bestFit="1" customWidth="1"/>
    <col min="8151" max="8153" width="0" style="1" hidden="1" customWidth="1"/>
    <col min="8154" max="8154" width="24.28515625" style="1" bestFit="1" customWidth="1"/>
    <col min="8155" max="8155" width="20.7109375" style="1" bestFit="1" customWidth="1"/>
    <col min="8156" max="8156" width="21.7109375" style="1" bestFit="1" customWidth="1"/>
    <col min="8157" max="8157" width="0" style="1" hidden="1" customWidth="1"/>
    <col min="8158" max="8158" width="21.7109375" style="1" bestFit="1" customWidth="1"/>
    <col min="8159" max="8159" width="6.85546875" style="1" bestFit="1" customWidth="1"/>
    <col min="8160" max="8160" width="27.85546875" style="1" bestFit="1" customWidth="1"/>
    <col min="8161" max="8161" width="22.42578125" style="1" bestFit="1" customWidth="1"/>
    <col min="8162" max="8162" width="21.7109375" style="1" bestFit="1" customWidth="1"/>
    <col min="8163" max="8163" width="13.7109375" style="1" bestFit="1" customWidth="1"/>
    <col min="8164" max="8164" width="25.85546875" style="1" bestFit="1" customWidth="1"/>
    <col min="8165" max="8165" width="9.140625" style="1" bestFit="1" customWidth="1"/>
    <col min="8166" max="8166" width="7.140625" style="1" bestFit="1" customWidth="1"/>
    <col min="8167" max="8167" width="23.42578125" style="1" bestFit="1" customWidth="1"/>
    <col min="8168" max="8168" width="14" style="1" bestFit="1" customWidth="1"/>
    <col min="8169" max="8169" width="23.42578125" style="1" bestFit="1" customWidth="1"/>
    <col min="8170" max="8170" width="20" style="1" bestFit="1" customWidth="1"/>
    <col min="8171" max="8171" width="12.28515625" style="1" bestFit="1" customWidth="1"/>
    <col min="8172" max="8172" width="5.85546875" style="1" bestFit="1" customWidth="1"/>
    <col min="8173" max="8173" width="16.7109375" style="1" bestFit="1" customWidth="1"/>
    <col min="8174" max="8175" width="10.42578125" style="1" bestFit="1" customWidth="1"/>
    <col min="8176" max="8176" width="12.5703125" style="1" bestFit="1" customWidth="1"/>
    <col min="8177" max="8177" width="11.140625" style="1" bestFit="1" customWidth="1"/>
    <col min="8178" max="8178" width="10.28515625" style="1" bestFit="1" customWidth="1"/>
    <col min="8179" max="8179" width="13.140625" style="1" bestFit="1" customWidth="1"/>
    <col min="8180" max="8180" width="13.28515625" style="1" bestFit="1" customWidth="1"/>
    <col min="8181" max="8181" width="5.140625" style="1" bestFit="1" customWidth="1"/>
    <col min="8182" max="8190" width="21.5703125" style="1" customWidth="1"/>
    <col min="8191" max="8191" width="4.28515625" style="1" bestFit="1" customWidth="1"/>
    <col min="8192" max="8194" width="21.5703125" style="1"/>
    <col min="8195" max="8195" width="12.5703125" style="1" bestFit="1" customWidth="1"/>
    <col min="8196" max="8196" width="11.5703125" style="1" bestFit="1" customWidth="1"/>
    <col min="8197" max="8399" width="21.5703125" style="1"/>
    <col min="8400" max="8400" width="6.85546875" style="1" bestFit="1" customWidth="1"/>
    <col min="8401" max="8401" width="63.5703125" style="1" customWidth="1"/>
    <col min="8402" max="8402" width="38.28515625" style="1" customWidth="1"/>
    <col min="8403" max="8403" width="30" style="1" bestFit="1" customWidth="1"/>
    <col min="8404" max="8404" width="18.140625" style="1" bestFit="1" customWidth="1"/>
    <col min="8405" max="8405" width="25.28515625" style="1" bestFit="1" customWidth="1"/>
    <col min="8406" max="8406" width="20.7109375" style="1" bestFit="1" customWidth="1"/>
    <col min="8407" max="8409" width="0" style="1" hidden="1" customWidth="1"/>
    <col min="8410" max="8410" width="24.28515625" style="1" bestFit="1" customWidth="1"/>
    <col min="8411" max="8411" width="20.7109375" style="1" bestFit="1" customWidth="1"/>
    <col min="8412" max="8412" width="21.7109375" style="1" bestFit="1" customWidth="1"/>
    <col min="8413" max="8413" width="0" style="1" hidden="1" customWidth="1"/>
    <col min="8414" max="8414" width="21.7109375" style="1" bestFit="1" customWidth="1"/>
    <col min="8415" max="8415" width="6.85546875" style="1" bestFit="1" customWidth="1"/>
    <col min="8416" max="8416" width="27.85546875" style="1" bestFit="1" customWidth="1"/>
    <col min="8417" max="8417" width="22.42578125" style="1" bestFit="1" customWidth="1"/>
    <col min="8418" max="8418" width="21.7109375" style="1" bestFit="1" customWidth="1"/>
    <col min="8419" max="8419" width="13.7109375" style="1" bestFit="1" customWidth="1"/>
    <col min="8420" max="8420" width="25.85546875" style="1" bestFit="1" customWidth="1"/>
    <col min="8421" max="8421" width="9.140625" style="1" bestFit="1" customWidth="1"/>
    <col min="8422" max="8422" width="7.140625" style="1" bestFit="1" customWidth="1"/>
    <col min="8423" max="8423" width="23.42578125" style="1" bestFit="1" customWidth="1"/>
    <col min="8424" max="8424" width="14" style="1" bestFit="1" customWidth="1"/>
    <col min="8425" max="8425" width="23.42578125" style="1" bestFit="1" customWidth="1"/>
    <col min="8426" max="8426" width="20" style="1" bestFit="1" customWidth="1"/>
    <col min="8427" max="8427" width="12.28515625" style="1" bestFit="1" customWidth="1"/>
    <col min="8428" max="8428" width="5.85546875" style="1" bestFit="1" customWidth="1"/>
    <col min="8429" max="8429" width="16.7109375" style="1" bestFit="1" customWidth="1"/>
    <col min="8430" max="8431" width="10.42578125" style="1" bestFit="1" customWidth="1"/>
    <col min="8432" max="8432" width="12.5703125" style="1" bestFit="1" customWidth="1"/>
    <col min="8433" max="8433" width="11.140625" style="1" bestFit="1" customWidth="1"/>
    <col min="8434" max="8434" width="10.28515625" style="1" bestFit="1" customWidth="1"/>
    <col min="8435" max="8435" width="13.140625" style="1" bestFit="1" customWidth="1"/>
    <col min="8436" max="8436" width="13.28515625" style="1" bestFit="1" customWidth="1"/>
    <col min="8437" max="8437" width="5.140625" style="1" bestFit="1" customWidth="1"/>
    <col min="8438" max="8446" width="21.5703125" style="1" customWidth="1"/>
    <col min="8447" max="8447" width="4.28515625" style="1" bestFit="1" customWidth="1"/>
    <col min="8448" max="8450" width="21.5703125" style="1"/>
    <col min="8451" max="8451" width="12.5703125" style="1" bestFit="1" customWidth="1"/>
    <col min="8452" max="8452" width="11.5703125" style="1" bestFit="1" customWidth="1"/>
    <col min="8453" max="8655" width="21.5703125" style="1"/>
    <col min="8656" max="8656" width="6.85546875" style="1" bestFit="1" customWidth="1"/>
    <col min="8657" max="8657" width="63.5703125" style="1" customWidth="1"/>
    <col min="8658" max="8658" width="38.28515625" style="1" customWidth="1"/>
    <col min="8659" max="8659" width="30" style="1" bestFit="1" customWidth="1"/>
    <col min="8660" max="8660" width="18.140625" style="1" bestFit="1" customWidth="1"/>
    <col min="8661" max="8661" width="25.28515625" style="1" bestFit="1" customWidth="1"/>
    <col min="8662" max="8662" width="20.7109375" style="1" bestFit="1" customWidth="1"/>
    <col min="8663" max="8665" width="0" style="1" hidden="1" customWidth="1"/>
    <col min="8666" max="8666" width="24.28515625" style="1" bestFit="1" customWidth="1"/>
    <col min="8667" max="8667" width="20.7109375" style="1" bestFit="1" customWidth="1"/>
    <col min="8668" max="8668" width="21.7109375" style="1" bestFit="1" customWidth="1"/>
    <col min="8669" max="8669" width="0" style="1" hidden="1" customWidth="1"/>
    <col min="8670" max="8670" width="21.7109375" style="1" bestFit="1" customWidth="1"/>
    <col min="8671" max="8671" width="6.85546875" style="1" bestFit="1" customWidth="1"/>
    <col min="8672" max="8672" width="27.85546875" style="1" bestFit="1" customWidth="1"/>
    <col min="8673" max="8673" width="22.42578125" style="1" bestFit="1" customWidth="1"/>
    <col min="8674" max="8674" width="21.7109375" style="1" bestFit="1" customWidth="1"/>
    <col min="8675" max="8675" width="13.7109375" style="1" bestFit="1" customWidth="1"/>
    <col min="8676" max="8676" width="25.85546875" style="1" bestFit="1" customWidth="1"/>
    <col min="8677" max="8677" width="9.140625" style="1" bestFit="1" customWidth="1"/>
    <col min="8678" max="8678" width="7.140625" style="1" bestFit="1" customWidth="1"/>
    <col min="8679" max="8679" width="23.42578125" style="1" bestFit="1" customWidth="1"/>
    <col min="8680" max="8680" width="14" style="1" bestFit="1" customWidth="1"/>
    <col min="8681" max="8681" width="23.42578125" style="1" bestFit="1" customWidth="1"/>
    <col min="8682" max="8682" width="20" style="1" bestFit="1" customWidth="1"/>
    <col min="8683" max="8683" width="12.28515625" style="1" bestFit="1" customWidth="1"/>
    <col min="8684" max="8684" width="5.85546875" style="1" bestFit="1" customWidth="1"/>
    <col min="8685" max="8685" width="16.7109375" style="1" bestFit="1" customWidth="1"/>
    <col min="8686" max="8687" width="10.42578125" style="1" bestFit="1" customWidth="1"/>
    <col min="8688" max="8688" width="12.5703125" style="1" bestFit="1" customWidth="1"/>
    <col min="8689" max="8689" width="11.140625" style="1" bestFit="1" customWidth="1"/>
    <col min="8690" max="8690" width="10.28515625" style="1" bestFit="1" customWidth="1"/>
    <col min="8691" max="8691" width="13.140625" style="1" bestFit="1" customWidth="1"/>
    <col min="8692" max="8692" width="13.28515625" style="1" bestFit="1" customWidth="1"/>
    <col min="8693" max="8693" width="5.140625" style="1" bestFit="1" customWidth="1"/>
    <col min="8694" max="8702" width="21.5703125" style="1" customWidth="1"/>
    <col min="8703" max="8703" width="4.28515625" style="1" bestFit="1" customWidth="1"/>
    <col min="8704" max="8706" width="21.5703125" style="1"/>
    <col min="8707" max="8707" width="12.5703125" style="1" bestFit="1" customWidth="1"/>
    <col min="8708" max="8708" width="11.5703125" style="1" bestFit="1" customWidth="1"/>
    <col min="8709" max="8911" width="21.5703125" style="1"/>
    <col min="8912" max="8912" width="6.85546875" style="1" bestFit="1" customWidth="1"/>
    <col min="8913" max="8913" width="63.5703125" style="1" customWidth="1"/>
    <col min="8914" max="8914" width="38.28515625" style="1" customWidth="1"/>
    <col min="8915" max="8915" width="30" style="1" bestFit="1" customWidth="1"/>
    <col min="8916" max="8916" width="18.140625" style="1" bestFit="1" customWidth="1"/>
    <col min="8917" max="8917" width="25.28515625" style="1" bestFit="1" customWidth="1"/>
    <col min="8918" max="8918" width="20.7109375" style="1" bestFit="1" customWidth="1"/>
    <col min="8919" max="8921" width="0" style="1" hidden="1" customWidth="1"/>
    <col min="8922" max="8922" width="24.28515625" style="1" bestFit="1" customWidth="1"/>
    <col min="8923" max="8923" width="20.7109375" style="1" bestFit="1" customWidth="1"/>
    <col min="8924" max="8924" width="21.7109375" style="1" bestFit="1" customWidth="1"/>
    <col min="8925" max="8925" width="0" style="1" hidden="1" customWidth="1"/>
    <col min="8926" max="8926" width="21.7109375" style="1" bestFit="1" customWidth="1"/>
    <col min="8927" max="8927" width="6.85546875" style="1" bestFit="1" customWidth="1"/>
    <col min="8928" max="8928" width="27.85546875" style="1" bestFit="1" customWidth="1"/>
    <col min="8929" max="8929" width="22.42578125" style="1" bestFit="1" customWidth="1"/>
    <col min="8930" max="8930" width="21.7109375" style="1" bestFit="1" customWidth="1"/>
    <col min="8931" max="8931" width="13.7109375" style="1" bestFit="1" customWidth="1"/>
    <col min="8932" max="8932" width="25.85546875" style="1" bestFit="1" customWidth="1"/>
    <col min="8933" max="8933" width="9.140625" style="1" bestFit="1" customWidth="1"/>
    <col min="8934" max="8934" width="7.140625" style="1" bestFit="1" customWidth="1"/>
    <col min="8935" max="8935" width="23.42578125" style="1" bestFit="1" customWidth="1"/>
    <col min="8936" max="8936" width="14" style="1" bestFit="1" customWidth="1"/>
    <col min="8937" max="8937" width="23.42578125" style="1" bestFit="1" customWidth="1"/>
    <col min="8938" max="8938" width="20" style="1" bestFit="1" customWidth="1"/>
    <col min="8939" max="8939" width="12.28515625" style="1" bestFit="1" customWidth="1"/>
    <col min="8940" max="8940" width="5.85546875" style="1" bestFit="1" customWidth="1"/>
    <col min="8941" max="8941" width="16.7109375" style="1" bestFit="1" customWidth="1"/>
    <col min="8942" max="8943" width="10.42578125" style="1" bestFit="1" customWidth="1"/>
    <col min="8944" max="8944" width="12.5703125" style="1" bestFit="1" customWidth="1"/>
    <col min="8945" max="8945" width="11.140625" style="1" bestFit="1" customWidth="1"/>
    <col min="8946" max="8946" width="10.28515625" style="1" bestFit="1" customWidth="1"/>
    <col min="8947" max="8947" width="13.140625" style="1" bestFit="1" customWidth="1"/>
    <col min="8948" max="8948" width="13.28515625" style="1" bestFit="1" customWidth="1"/>
    <col min="8949" max="8949" width="5.140625" style="1" bestFit="1" customWidth="1"/>
    <col min="8950" max="8958" width="21.5703125" style="1" customWidth="1"/>
    <col min="8959" max="8959" width="4.28515625" style="1" bestFit="1" customWidth="1"/>
    <col min="8960" max="8962" width="21.5703125" style="1"/>
    <col min="8963" max="8963" width="12.5703125" style="1" bestFit="1" customWidth="1"/>
    <col min="8964" max="8964" width="11.5703125" style="1" bestFit="1" customWidth="1"/>
    <col min="8965" max="9167" width="21.5703125" style="1"/>
    <col min="9168" max="9168" width="6.85546875" style="1" bestFit="1" customWidth="1"/>
    <col min="9169" max="9169" width="63.5703125" style="1" customWidth="1"/>
    <col min="9170" max="9170" width="38.28515625" style="1" customWidth="1"/>
    <col min="9171" max="9171" width="30" style="1" bestFit="1" customWidth="1"/>
    <col min="9172" max="9172" width="18.140625" style="1" bestFit="1" customWidth="1"/>
    <col min="9173" max="9173" width="25.28515625" style="1" bestFit="1" customWidth="1"/>
    <col min="9174" max="9174" width="20.7109375" style="1" bestFit="1" customWidth="1"/>
    <col min="9175" max="9177" width="0" style="1" hidden="1" customWidth="1"/>
    <col min="9178" max="9178" width="24.28515625" style="1" bestFit="1" customWidth="1"/>
    <col min="9179" max="9179" width="20.7109375" style="1" bestFit="1" customWidth="1"/>
    <col min="9180" max="9180" width="21.7109375" style="1" bestFit="1" customWidth="1"/>
    <col min="9181" max="9181" width="0" style="1" hidden="1" customWidth="1"/>
    <col min="9182" max="9182" width="21.7109375" style="1" bestFit="1" customWidth="1"/>
    <col min="9183" max="9183" width="6.85546875" style="1" bestFit="1" customWidth="1"/>
    <col min="9184" max="9184" width="27.85546875" style="1" bestFit="1" customWidth="1"/>
    <col min="9185" max="9185" width="22.42578125" style="1" bestFit="1" customWidth="1"/>
    <col min="9186" max="9186" width="21.7109375" style="1" bestFit="1" customWidth="1"/>
    <col min="9187" max="9187" width="13.7109375" style="1" bestFit="1" customWidth="1"/>
    <col min="9188" max="9188" width="25.85546875" style="1" bestFit="1" customWidth="1"/>
    <col min="9189" max="9189" width="9.140625" style="1" bestFit="1" customWidth="1"/>
    <col min="9190" max="9190" width="7.140625" style="1" bestFit="1" customWidth="1"/>
    <col min="9191" max="9191" width="23.42578125" style="1" bestFit="1" customWidth="1"/>
    <col min="9192" max="9192" width="14" style="1" bestFit="1" customWidth="1"/>
    <col min="9193" max="9193" width="23.42578125" style="1" bestFit="1" customWidth="1"/>
    <col min="9194" max="9194" width="20" style="1" bestFit="1" customWidth="1"/>
    <col min="9195" max="9195" width="12.28515625" style="1" bestFit="1" customWidth="1"/>
    <col min="9196" max="9196" width="5.85546875" style="1" bestFit="1" customWidth="1"/>
    <col min="9197" max="9197" width="16.7109375" style="1" bestFit="1" customWidth="1"/>
    <col min="9198" max="9199" width="10.42578125" style="1" bestFit="1" customWidth="1"/>
    <col min="9200" max="9200" width="12.5703125" style="1" bestFit="1" customWidth="1"/>
    <col min="9201" max="9201" width="11.140625" style="1" bestFit="1" customWidth="1"/>
    <col min="9202" max="9202" width="10.28515625" style="1" bestFit="1" customWidth="1"/>
    <col min="9203" max="9203" width="13.140625" style="1" bestFit="1" customWidth="1"/>
    <col min="9204" max="9204" width="13.28515625" style="1" bestFit="1" customWidth="1"/>
    <col min="9205" max="9205" width="5.140625" style="1" bestFit="1" customWidth="1"/>
    <col min="9206" max="9214" width="21.5703125" style="1" customWidth="1"/>
    <col min="9215" max="9215" width="4.28515625" style="1" bestFit="1" customWidth="1"/>
    <col min="9216" max="9218" width="21.5703125" style="1"/>
    <col min="9219" max="9219" width="12.5703125" style="1" bestFit="1" customWidth="1"/>
    <col min="9220" max="9220" width="11.5703125" style="1" bestFit="1" customWidth="1"/>
    <col min="9221" max="9423" width="21.5703125" style="1"/>
    <col min="9424" max="9424" width="6.85546875" style="1" bestFit="1" customWidth="1"/>
    <col min="9425" max="9425" width="63.5703125" style="1" customWidth="1"/>
    <col min="9426" max="9426" width="38.28515625" style="1" customWidth="1"/>
    <col min="9427" max="9427" width="30" style="1" bestFit="1" customWidth="1"/>
    <col min="9428" max="9428" width="18.140625" style="1" bestFit="1" customWidth="1"/>
    <col min="9429" max="9429" width="25.28515625" style="1" bestFit="1" customWidth="1"/>
    <col min="9430" max="9430" width="20.7109375" style="1" bestFit="1" customWidth="1"/>
    <col min="9431" max="9433" width="0" style="1" hidden="1" customWidth="1"/>
    <col min="9434" max="9434" width="24.28515625" style="1" bestFit="1" customWidth="1"/>
    <col min="9435" max="9435" width="20.7109375" style="1" bestFit="1" customWidth="1"/>
    <col min="9436" max="9436" width="21.7109375" style="1" bestFit="1" customWidth="1"/>
    <col min="9437" max="9437" width="0" style="1" hidden="1" customWidth="1"/>
    <col min="9438" max="9438" width="21.7109375" style="1" bestFit="1" customWidth="1"/>
    <col min="9439" max="9439" width="6.85546875" style="1" bestFit="1" customWidth="1"/>
    <col min="9440" max="9440" width="27.85546875" style="1" bestFit="1" customWidth="1"/>
    <col min="9441" max="9441" width="22.42578125" style="1" bestFit="1" customWidth="1"/>
    <col min="9442" max="9442" width="21.7109375" style="1" bestFit="1" customWidth="1"/>
    <col min="9443" max="9443" width="13.7109375" style="1" bestFit="1" customWidth="1"/>
    <col min="9444" max="9444" width="25.85546875" style="1" bestFit="1" customWidth="1"/>
    <col min="9445" max="9445" width="9.140625" style="1" bestFit="1" customWidth="1"/>
    <col min="9446" max="9446" width="7.140625" style="1" bestFit="1" customWidth="1"/>
    <col min="9447" max="9447" width="23.42578125" style="1" bestFit="1" customWidth="1"/>
    <col min="9448" max="9448" width="14" style="1" bestFit="1" customWidth="1"/>
    <col min="9449" max="9449" width="23.42578125" style="1" bestFit="1" customWidth="1"/>
    <col min="9450" max="9450" width="20" style="1" bestFit="1" customWidth="1"/>
    <col min="9451" max="9451" width="12.28515625" style="1" bestFit="1" customWidth="1"/>
    <col min="9452" max="9452" width="5.85546875" style="1" bestFit="1" customWidth="1"/>
    <col min="9453" max="9453" width="16.7109375" style="1" bestFit="1" customWidth="1"/>
    <col min="9454" max="9455" width="10.42578125" style="1" bestFit="1" customWidth="1"/>
    <col min="9456" max="9456" width="12.5703125" style="1" bestFit="1" customWidth="1"/>
    <col min="9457" max="9457" width="11.140625" style="1" bestFit="1" customWidth="1"/>
    <col min="9458" max="9458" width="10.28515625" style="1" bestFit="1" customWidth="1"/>
    <col min="9459" max="9459" width="13.140625" style="1" bestFit="1" customWidth="1"/>
    <col min="9460" max="9460" width="13.28515625" style="1" bestFit="1" customWidth="1"/>
    <col min="9461" max="9461" width="5.140625" style="1" bestFit="1" customWidth="1"/>
    <col min="9462" max="9470" width="21.5703125" style="1" customWidth="1"/>
    <col min="9471" max="9471" width="4.28515625" style="1" bestFit="1" customWidth="1"/>
    <col min="9472" max="9474" width="21.5703125" style="1"/>
    <col min="9475" max="9475" width="12.5703125" style="1" bestFit="1" customWidth="1"/>
    <col min="9476" max="9476" width="11.5703125" style="1" bestFit="1" customWidth="1"/>
    <col min="9477" max="9679" width="21.5703125" style="1"/>
    <col min="9680" max="9680" width="6.85546875" style="1" bestFit="1" customWidth="1"/>
    <col min="9681" max="9681" width="63.5703125" style="1" customWidth="1"/>
    <col min="9682" max="9682" width="38.28515625" style="1" customWidth="1"/>
    <col min="9683" max="9683" width="30" style="1" bestFit="1" customWidth="1"/>
    <col min="9684" max="9684" width="18.140625" style="1" bestFit="1" customWidth="1"/>
    <col min="9685" max="9685" width="25.28515625" style="1" bestFit="1" customWidth="1"/>
    <col min="9686" max="9686" width="20.7109375" style="1" bestFit="1" customWidth="1"/>
    <col min="9687" max="9689" width="0" style="1" hidden="1" customWidth="1"/>
    <col min="9690" max="9690" width="24.28515625" style="1" bestFit="1" customWidth="1"/>
    <col min="9691" max="9691" width="20.7109375" style="1" bestFit="1" customWidth="1"/>
    <col min="9692" max="9692" width="21.7109375" style="1" bestFit="1" customWidth="1"/>
    <col min="9693" max="9693" width="0" style="1" hidden="1" customWidth="1"/>
    <col min="9694" max="9694" width="21.7109375" style="1" bestFit="1" customWidth="1"/>
    <col min="9695" max="9695" width="6.85546875" style="1" bestFit="1" customWidth="1"/>
    <col min="9696" max="9696" width="27.85546875" style="1" bestFit="1" customWidth="1"/>
    <col min="9697" max="9697" width="22.42578125" style="1" bestFit="1" customWidth="1"/>
    <col min="9698" max="9698" width="21.7109375" style="1" bestFit="1" customWidth="1"/>
    <col min="9699" max="9699" width="13.7109375" style="1" bestFit="1" customWidth="1"/>
    <col min="9700" max="9700" width="25.85546875" style="1" bestFit="1" customWidth="1"/>
    <col min="9701" max="9701" width="9.140625" style="1" bestFit="1" customWidth="1"/>
    <col min="9702" max="9702" width="7.140625" style="1" bestFit="1" customWidth="1"/>
    <col min="9703" max="9703" width="23.42578125" style="1" bestFit="1" customWidth="1"/>
    <col min="9704" max="9704" width="14" style="1" bestFit="1" customWidth="1"/>
    <col min="9705" max="9705" width="23.42578125" style="1" bestFit="1" customWidth="1"/>
    <col min="9706" max="9706" width="20" style="1" bestFit="1" customWidth="1"/>
    <col min="9707" max="9707" width="12.28515625" style="1" bestFit="1" customWidth="1"/>
    <col min="9708" max="9708" width="5.85546875" style="1" bestFit="1" customWidth="1"/>
    <col min="9709" max="9709" width="16.7109375" style="1" bestFit="1" customWidth="1"/>
    <col min="9710" max="9711" width="10.42578125" style="1" bestFit="1" customWidth="1"/>
    <col min="9712" max="9712" width="12.5703125" style="1" bestFit="1" customWidth="1"/>
    <col min="9713" max="9713" width="11.140625" style="1" bestFit="1" customWidth="1"/>
    <col min="9714" max="9714" width="10.28515625" style="1" bestFit="1" customWidth="1"/>
    <col min="9715" max="9715" width="13.140625" style="1" bestFit="1" customWidth="1"/>
    <col min="9716" max="9716" width="13.28515625" style="1" bestFit="1" customWidth="1"/>
    <col min="9717" max="9717" width="5.140625" style="1" bestFit="1" customWidth="1"/>
    <col min="9718" max="9726" width="21.5703125" style="1" customWidth="1"/>
    <col min="9727" max="9727" width="4.28515625" style="1" bestFit="1" customWidth="1"/>
    <col min="9728" max="9730" width="21.5703125" style="1"/>
    <col min="9731" max="9731" width="12.5703125" style="1" bestFit="1" customWidth="1"/>
    <col min="9732" max="9732" width="11.5703125" style="1" bestFit="1" customWidth="1"/>
    <col min="9733" max="9935" width="21.5703125" style="1"/>
    <col min="9936" max="9936" width="6.85546875" style="1" bestFit="1" customWidth="1"/>
    <col min="9937" max="9937" width="63.5703125" style="1" customWidth="1"/>
    <col min="9938" max="9938" width="38.28515625" style="1" customWidth="1"/>
    <col min="9939" max="9939" width="30" style="1" bestFit="1" customWidth="1"/>
    <col min="9940" max="9940" width="18.140625" style="1" bestFit="1" customWidth="1"/>
    <col min="9941" max="9941" width="25.28515625" style="1" bestFit="1" customWidth="1"/>
    <col min="9942" max="9942" width="20.7109375" style="1" bestFit="1" customWidth="1"/>
    <col min="9943" max="9945" width="0" style="1" hidden="1" customWidth="1"/>
    <col min="9946" max="9946" width="24.28515625" style="1" bestFit="1" customWidth="1"/>
    <col min="9947" max="9947" width="20.7109375" style="1" bestFit="1" customWidth="1"/>
    <col min="9948" max="9948" width="21.7109375" style="1" bestFit="1" customWidth="1"/>
    <col min="9949" max="9949" width="0" style="1" hidden="1" customWidth="1"/>
    <col min="9950" max="9950" width="21.7109375" style="1" bestFit="1" customWidth="1"/>
    <col min="9951" max="9951" width="6.85546875" style="1" bestFit="1" customWidth="1"/>
    <col min="9952" max="9952" width="27.85546875" style="1" bestFit="1" customWidth="1"/>
    <col min="9953" max="9953" width="22.42578125" style="1" bestFit="1" customWidth="1"/>
    <col min="9954" max="9954" width="21.7109375" style="1" bestFit="1" customWidth="1"/>
    <col min="9955" max="9955" width="13.7109375" style="1" bestFit="1" customWidth="1"/>
    <col min="9956" max="9956" width="25.85546875" style="1" bestFit="1" customWidth="1"/>
    <col min="9957" max="9957" width="9.140625" style="1" bestFit="1" customWidth="1"/>
    <col min="9958" max="9958" width="7.140625" style="1" bestFit="1" customWidth="1"/>
    <col min="9959" max="9959" width="23.42578125" style="1" bestFit="1" customWidth="1"/>
    <col min="9960" max="9960" width="14" style="1" bestFit="1" customWidth="1"/>
    <col min="9961" max="9961" width="23.42578125" style="1" bestFit="1" customWidth="1"/>
    <col min="9962" max="9962" width="20" style="1" bestFit="1" customWidth="1"/>
    <col min="9963" max="9963" width="12.28515625" style="1" bestFit="1" customWidth="1"/>
    <col min="9964" max="9964" width="5.85546875" style="1" bestFit="1" customWidth="1"/>
    <col min="9965" max="9965" width="16.7109375" style="1" bestFit="1" customWidth="1"/>
    <col min="9966" max="9967" width="10.42578125" style="1" bestFit="1" customWidth="1"/>
    <col min="9968" max="9968" width="12.5703125" style="1" bestFit="1" customWidth="1"/>
    <col min="9969" max="9969" width="11.140625" style="1" bestFit="1" customWidth="1"/>
    <col min="9970" max="9970" width="10.28515625" style="1" bestFit="1" customWidth="1"/>
    <col min="9971" max="9971" width="13.140625" style="1" bestFit="1" customWidth="1"/>
    <col min="9972" max="9972" width="13.28515625" style="1" bestFit="1" customWidth="1"/>
    <col min="9973" max="9973" width="5.140625" style="1" bestFit="1" customWidth="1"/>
    <col min="9974" max="9982" width="21.5703125" style="1" customWidth="1"/>
    <col min="9983" max="9983" width="4.28515625" style="1" bestFit="1" customWidth="1"/>
    <col min="9984" max="9986" width="21.5703125" style="1"/>
    <col min="9987" max="9987" width="12.5703125" style="1" bestFit="1" customWidth="1"/>
    <col min="9988" max="9988" width="11.5703125" style="1" bestFit="1" customWidth="1"/>
    <col min="9989" max="10191" width="21.5703125" style="1"/>
    <col min="10192" max="10192" width="6.85546875" style="1" bestFit="1" customWidth="1"/>
    <col min="10193" max="10193" width="63.5703125" style="1" customWidth="1"/>
    <col min="10194" max="10194" width="38.28515625" style="1" customWidth="1"/>
    <col min="10195" max="10195" width="30" style="1" bestFit="1" customWidth="1"/>
    <col min="10196" max="10196" width="18.140625" style="1" bestFit="1" customWidth="1"/>
    <col min="10197" max="10197" width="25.28515625" style="1" bestFit="1" customWidth="1"/>
    <col min="10198" max="10198" width="20.7109375" style="1" bestFit="1" customWidth="1"/>
    <col min="10199" max="10201" width="0" style="1" hidden="1" customWidth="1"/>
    <col min="10202" max="10202" width="24.28515625" style="1" bestFit="1" customWidth="1"/>
    <col min="10203" max="10203" width="20.7109375" style="1" bestFit="1" customWidth="1"/>
    <col min="10204" max="10204" width="21.7109375" style="1" bestFit="1" customWidth="1"/>
    <col min="10205" max="10205" width="0" style="1" hidden="1" customWidth="1"/>
    <col min="10206" max="10206" width="21.7109375" style="1" bestFit="1" customWidth="1"/>
    <col min="10207" max="10207" width="6.85546875" style="1" bestFit="1" customWidth="1"/>
    <col min="10208" max="10208" width="27.85546875" style="1" bestFit="1" customWidth="1"/>
    <col min="10209" max="10209" width="22.42578125" style="1" bestFit="1" customWidth="1"/>
    <col min="10210" max="10210" width="21.7109375" style="1" bestFit="1" customWidth="1"/>
    <col min="10211" max="10211" width="13.7109375" style="1" bestFit="1" customWidth="1"/>
    <col min="10212" max="10212" width="25.85546875" style="1" bestFit="1" customWidth="1"/>
    <col min="10213" max="10213" width="9.140625" style="1" bestFit="1" customWidth="1"/>
    <col min="10214" max="10214" width="7.140625" style="1" bestFit="1" customWidth="1"/>
    <col min="10215" max="10215" width="23.42578125" style="1" bestFit="1" customWidth="1"/>
    <col min="10216" max="10216" width="14" style="1" bestFit="1" customWidth="1"/>
    <col min="10217" max="10217" width="23.42578125" style="1" bestFit="1" customWidth="1"/>
    <col min="10218" max="10218" width="20" style="1" bestFit="1" customWidth="1"/>
    <col min="10219" max="10219" width="12.28515625" style="1" bestFit="1" customWidth="1"/>
    <col min="10220" max="10220" width="5.85546875" style="1" bestFit="1" customWidth="1"/>
    <col min="10221" max="10221" width="16.7109375" style="1" bestFit="1" customWidth="1"/>
    <col min="10222" max="10223" width="10.42578125" style="1" bestFit="1" customWidth="1"/>
    <col min="10224" max="10224" width="12.5703125" style="1" bestFit="1" customWidth="1"/>
    <col min="10225" max="10225" width="11.140625" style="1" bestFit="1" customWidth="1"/>
    <col min="10226" max="10226" width="10.28515625" style="1" bestFit="1" customWidth="1"/>
    <col min="10227" max="10227" width="13.140625" style="1" bestFit="1" customWidth="1"/>
    <col min="10228" max="10228" width="13.28515625" style="1" bestFit="1" customWidth="1"/>
    <col min="10229" max="10229" width="5.140625" style="1" bestFit="1" customWidth="1"/>
    <col min="10230" max="10238" width="21.5703125" style="1" customWidth="1"/>
    <col min="10239" max="10239" width="4.28515625" style="1" bestFit="1" customWidth="1"/>
    <col min="10240" max="10242" width="21.5703125" style="1"/>
    <col min="10243" max="10243" width="12.5703125" style="1" bestFit="1" customWidth="1"/>
    <col min="10244" max="10244" width="11.5703125" style="1" bestFit="1" customWidth="1"/>
    <col min="10245" max="10447" width="21.5703125" style="1"/>
    <col min="10448" max="10448" width="6.85546875" style="1" bestFit="1" customWidth="1"/>
    <col min="10449" max="10449" width="63.5703125" style="1" customWidth="1"/>
    <col min="10450" max="10450" width="38.28515625" style="1" customWidth="1"/>
    <col min="10451" max="10451" width="30" style="1" bestFit="1" customWidth="1"/>
    <col min="10452" max="10452" width="18.140625" style="1" bestFit="1" customWidth="1"/>
    <col min="10453" max="10453" width="25.28515625" style="1" bestFit="1" customWidth="1"/>
    <col min="10454" max="10454" width="20.7109375" style="1" bestFit="1" customWidth="1"/>
    <col min="10455" max="10457" width="0" style="1" hidden="1" customWidth="1"/>
    <col min="10458" max="10458" width="24.28515625" style="1" bestFit="1" customWidth="1"/>
    <col min="10459" max="10459" width="20.7109375" style="1" bestFit="1" customWidth="1"/>
    <col min="10460" max="10460" width="21.7109375" style="1" bestFit="1" customWidth="1"/>
    <col min="10461" max="10461" width="0" style="1" hidden="1" customWidth="1"/>
    <col min="10462" max="10462" width="21.7109375" style="1" bestFit="1" customWidth="1"/>
    <col min="10463" max="10463" width="6.85546875" style="1" bestFit="1" customWidth="1"/>
    <col min="10464" max="10464" width="27.85546875" style="1" bestFit="1" customWidth="1"/>
    <col min="10465" max="10465" width="22.42578125" style="1" bestFit="1" customWidth="1"/>
    <col min="10466" max="10466" width="21.7109375" style="1" bestFit="1" customWidth="1"/>
    <col min="10467" max="10467" width="13.7109375" style="1" bestFit="1" customWidth="1"/>
    <col min="10468" max="10468" width="25.85546875" style="1" bestFit="1" customWidth="1"/>
    <col min="10469" max="10469" width="9.140625" style="1" bestFit="1" customWidth="1"/>
    <col min="10470" max="10470" width="7.140625" style="1" bestFit="1" customWidth="1"/>
    <col min="10471" max="10471" width="23.42578125" style="1" bestFit="1" customWidth="1"/>
    <col min="10472" max="10472" width="14" style="1" bestFit="1" customWidth="1"/>
    <col min="10473" max="10473" width="23.42578125" style="1" bestFit="1" customWidth="1"/>
    <col min="10474" max="10474" width="20" style="1" bestFit="1" customWidth="1"/>
    <col min="10475" max="10475" width="12.28515625" style="1" bestFit="1" customWidth="1"/>
    <col min="10476" max="10476" width="5.85546875" style="1" bestFit="1" customWidth="1"/>
    <col min="10477" max="10477" width="16.7109375" style="1" bestFit="1" customWidth="1"/>
    <col min="10478" max="10479" width="10.42578125" style="1" bestFit="1" customWidth="1"/>
    <col min="10480" max="10480" width="12.5703125" style="1" bestFit="1" customWidth="1"/>
    <col min="10481" max="10481" width="11.140625" style="1" bestFit="1" customWidth="1"/>
    <col min="10482" max="10482" width="10.28515625" style="1" bestFit="1" customWidth="1"/>
    <col min="10483" max="10483" width="13.140625" style="1" bestFit="1" customWidth="1"/>
    <col min="10484" max="10484" width="13.28515625" style="1" bestFit="1" customWidth="1"/>
    <col min="10485" max="10485" width="5.140625" style="1" bestFit="1" customWidth="1"/>
    <col min="10486" max="10494" width="21.5703125" style="1" customWidth="1"/>
    <col min="10495" max="10495" width="4.28515625" style="1" bestFit="1" customWidth="1"/>
    <col min="10496" max="10498" width="21.5703125" style="1"/>
    <col min="10499" max="10499" width="12.5703125" style="1" bestFit="1" customWidth="1"/>
    <col min="10500" max="10500" width="11.5703125" style="1" bestFit="1" customWidth="1"/>
    <col min="10501" max="10703" width="21.5703125" style="1"/>
    <col min="10704" max="10704" width="6.85546875" style="1" bestFit="1" customWidth="1"/>
    <col min="10705" max="10705" width="63.5703125" style="1" customWidth="1"/>
    <col min="10706" max="10706" width="38.28515625" style="1" customWidth="1"/>
    <col min="10707" max="10707" width="30" style="1" bestFit="1" customWidth="1"/>
    <col min="10708" max="10708" width="18.140625" style="1" bestFit="1" customWidth="1"/>
    <col min="10709" max="10709" width="25.28515625" style="1" bestFit="1" customWidth="1"/>
    <col min="10710" max="10710" width="20.7109375" style="1" bestFit="1" customWidth="1"/>
    <col min="10711" max="10713" width="0" style="1" hidden="1" customWidth="1"/>
    <col min="10714" max="10714" width="24.28515625" style="1" bestFit="1" customWidth="1"/>
    <col min="10715" max="10715" width="20.7109375" style="1" bestFit="1" customWidth="1"/>
    <col min="10716" max="10716" width="21.7109375" style="1" bestFit="1" customWidth="1"/>
    <col min="10717" max="10717" width="0" style="1" hidden="1" customWidth="1"/>
    <col min="10718" max="10718" width="21.7109375" style="1" bestFit="1" customWidth="1"/>
    <col min="10719" max="10719" width="6.85546875" style="1" bestFit="1" customWidth="1"/>
    <col min="10720" max="10720" width="27.85546875" style="1" bestFit="1" customWidth="1"/>
    <col min="10721" max="10721" width="22.42578125" style="1" bestFit="1" customWidth="1"/>
    <col min="10722" max="10722" width="21.7109375" style="1" bestFit="1" customWidth="1"/>
    <col min="10723" max="10723" width="13.7109375" style="1" bestFit="1" customWidth="1"/>
    <col min="10724" max="10724" width="25.85546875" style="1" bestFit="1" customWidth="1"/>
    <col min="10725" max="10725" width="9.140625" style="1" bestFit="1" customWidth="1"/>
    <col min="10726" max="10726" width="7.140625" style="1" bestFit="1" customWidth="1"/>
    <col min="10727" max="10727" width="23.42578125" style="1" bestFit="1" customWidth="1"/>
    <col min="10728" max="10728" width="14" style="1" bestFit="1" customWidth="1"/>
    <col min="10729" max="10729" width="23.42578125" style="1" bestFit="1" customWidth="1"/>
    <col min="10730" max="10730" width="20" style="1" bestFit="1" customWidth="1"/>
    <col min="10731" max="10731" width="12.28515625" style="1" bestFit="1" customWidth="1"/>
    <col min="10732" max="10732" width="5.85546875" style="1" bestFit="1" customWidth="1"/>
    <col min="10733" max="10733" width="16.7109375" style="1" bestFit="1" customWidth="1"/>
    <col min="10734" max="10735" width="10.42578125" style="1" bestFit="1" customWidth="1"/>
    <col min="10736" max="10736" width="12.5703125" style="1" bestFit="1" customWidth="1"/>
    <col min="10737" max="10737" width="11.140625" style="1" bestFit="1" customWidth="1"/>
    <col min="10738" max="10738" width="10.28515625" style="1" bestFit="1" customWidth="1"/>
    <col min="10739" max="10739" width="13.140625" style="1" bestFit="1" customWidth="1"/>
    <col min="10740" max="10740" width="13.28515625" style="1" bestFit="1" customWidth="1"/>
    <col min="10741" max="10741" width="5.140625" style="1" bestFit="1" customWidth="1"/>
    <col min="10742" max="10750" width="21.5703125" style="1" customWidth="1"/>
    <col min="10751" max="10751" width="4.28515625" style="1" bestFit="1" customWidth="1"/>
    <col min="10752" max="10754" width="21.5703125" style="1"/>
    <col min="10755" max="10755" width="12.5703125" style="1" bestFit="1" customWidth="1"/>
    <col min="10756" max="10756" width="11.5703125" style="1" bestFit="1" customWidth="1"/>
    <col min="10757" max="10959" width="21.5703125" style="1"/>
    <col min="10960" max="10960" width="6.85546875" style="1" bestFit="1" customWidth="1"/>
    <col min="10961" max="10961" width="63.5703125" style="1" customWidth="1"/>
    <col min="10962" max="10962" width="38.28515625" style="1" customWidth="1"/>
    <col min="10963" max="10963" width="30" style="1" bestFit="1" customWidth="1"/>
    <col min="10964" max="10964" width="18.140625" style="1" bestFit="1" customWidth="1"/>
    <col min="10965" max="10965" width="25.28515625" style="1" bestFit="1" customWidth="1"/>
    <col min="10966" max="10966" width="20.7109375" style="1" bestFit="1" customWidth="1"/>
    <col min="10967" max="10969" width="0" style="1" hidden="1" customWidth="1"/>
    <col min="10970" max="10970" width="24.28515625" style="1" bestFit="1" customWidth="1"/>
    <col min="10971" max="10971" width="20.7109375" style="1" bestFit="1" customWidth="1"/>
    <col min="10972" max="10972" width="21.7109375" style="1" bestFit="1" customWidth="1"/>
    <col min="10973" max="10973" width="0" style="1" hidden="1" customWidth="1"/>
    <col min="10974" max="10974" width="21.7109375" style="1" bestFit="1" customWidth="1"/>
    <col min="10975" max="10975" width="6.85546875" style="1" bestFit="1" customWidth="1"/>
    <col min="10976" max="10976" width="27.85546875" style="1" bestFit="1" customWidth="1"/>
    <col min="10977" max="10977" width="22.42578125" style="1" bestFit="1" customWidth="1"/>
    <col min="10978" max="10978" width="21.7109375" style="1" bestFit="1" customWidth="1"/>
    <col min="10979" max="10979" width="13.7109375" style="1" bestFit="1" customWidth="1"/>
    <col min="10980" max="10980" width="25.85546875" style="1" bestFit="1" customWidth="1"/>
    <col min="10981" max="10981" width="9.140625" style="1" bestFit="1" customWidth="1"/>
    <col min="10982" max="10982" width="7.140625" style="1" bestFit="1" customWidth="1"/>
    <col min="10983" max="10983" width="23.42578125" style="1" bestFit="1" customWidth="1"/>
    <col min="10984" max="10984" width="14" style="1" bestFit="1" customWidth="1"/>
    <col min="10985" max="10985" width="23.42578125" style="1" bestFit="1" customWidth="1"/>
    <col min="10986" max="10986" width="20" style="1" bestFit="1" customWidth="1"/>
    <col min="10987" max="10987" width="12.28515625" style="1" bestFit="1" customWidth="1"/>
    <col min="10988" max="10988" width="5.85546875" style="1" bestFit="1" customWidth="1"/>
    <col min="10989" max="10989" width="16.7109375" style="1" bestFit="1" customWidth="1"/>
    <col min="10990" max="10991" width="10.42578125" style="1" bestFit="1" customWidth="1"/>
    <col min="10992" max="10992" width="12.5703125" style="1" bestFit="1" customWidth="1"/>
    <col min="10993" max="10993" width="11.140625" style="1" bestFit="1" customWidth="1"/>
    <col min="10994" max="10994" width="10.28515625" style="1" bestFit="1" customWidth="1"/>
    <col min="10995" max="10995" width="13.140625" style="1" bestFit="1" customWidth="1"/>
    <col min="10996" max="10996" width="13.28515625" style="1" bestFit="1" customWidth="1"/>
    <col min="10997" max="10997" width="5.140625" style="1" bestFit="1" customWidth="1"/>
    <col min="10998" max="11006" width="21.5703125" style="1" customWidth="1"/>
    <col min="11007" max="11007" width="4.28515625" style="1" bestFit="1" customWidth="1"/>
    <col min="11008" max="11010" width="21.5703125" style="1"/>
    <col min="11011" max="11011" width="12.5703125" style="1" bestFit="1" customWidth="1"/>
    <col min="11012" max="11012" width="11.5703125" style="1" bestFit="1" customWidth="1"/>
    <col min="11013" max="11215" width="21.5703125" style="1"/>
    <col min="11216" max="11216" width="6.85546875" style="1" bestFit="1" customWidth="1"/>
    <col min="11217" max="11217" width="63.5703125" style="1" customWidth="1"/>
    <col min="11218" max="11218" width="38.28515625" style="1" customWidth="1"/>
    <col min="11219" max="11219" width="30" style="1" bestFit="1" customWidth="1"/>
    <col min="11220" max="11220" width="18.140625" style="1" bestFit="1" customWidth="1"/>
    <col min="11221" max="11221" width="25.28515625" style="1" bestFit="1" customWidth="1"/>
    <col min="11222" max="11222" width="20.7109375" style="1" bestFit="1" customWidth="1"/>
    <col min="11223" max="11225" width="0" style="1" hidden="1" customWidth="1"/>
    <col min="11226" max="11226" width="24.28515625" style="1" bestFit="1" customWidth="1"/>
    <col min="11227" max="11227" width="20.7109375" style="1" bestFit="1" customWidth="1"/>
    <col min="11228" max="11228" width="21.7109375" style="1" bestFit="1" customWidth="1"/>
    <col min="11229" max="11229" width="0" style="1" hidden="1" customWidth="1"/>
    <col min="11230" max="11230" width="21.7109375" style="1" bestFit="1" customWidth="1"/>
    <col min="11231" max="11231" width="6.85546875" style="1" bestFit="1" customWidth="1"/>
    <col min="11232" max="11232" width="27.85546875" style="1" bestFit="1" customWidth="1"/>
    <col min="11233" max="11233" width="22.42578125" style="1" bestFit="1" customWidth="1"/>
    <col min="11234" max="11234" width="21.7109375" style="1" bestFit="1" customWidth="1"/>
    <col min="11235" max="11235" width="13.7109375" style="1" bestFit="1" customWidth="1"/>
    <col min="11236" max="11236" width="25.85546875" style="1" bestFit="1" customWidth="1"/>
    <col min="11237" max="11237" width="9.140625" style="1" bestFit="1" customWidth="1"/>
    <col min="11238" max="11238" width="7.140625" style="1" bestFit="1" customWidth="1"/>
    <col min="11239" max="11239" width="23.42578125" style="1" bestFit="1" customWidth="1"/>
    <col min="11240" max="11240" width="14" style="1" bestFit="1" customWidth="1"/>
    <col min="11241" max="11241" width="23.42578125" style="1" bestFit="1" customWidth="1"/>
    <col min="11242" max="11242" width="20" style="1" bestFit="1" customWidth="1"/>
    <col min="11243" max="11243" width="12.28515625" style="1" bestFit="1" customWidth="1"/>
    <col min="11244" max="11244" width="5.85546875" style="1" bestFit="1" customWidth="1"/>
    <col min="11245" max="11245" width="16.7109375" style="1" bestFit="1" customWidth="1"/>
    <col min="11246" max="11247" width="10.42578125" style="1" bestFit="1" customWidth="1"/>
    <col min="11248" max="11248" width="12.5703125" style="1" bestFit="1" customWidth="1"/>
    <col min="11249" max="11249" width="11.140625" style="1" bestFit="1" customWidth="1"/>
    <col min="11250" max="11250" width="10.28515625" style="1" bestFit="1" customWidth="1"/>
    <col min="11251" max="11251" width="13.140625" style="1" bestFit="1" customWidth="1"/>
    <col min="11252" max="11252" width="13.28515625" style="1" bestFit="1" customWidth="1"/>
    <col min="11253" max="11253" width="5.140625" style="1" bestFit="1" customWidth="1"/>
    <col min="11254" max="11262" width="21.5703125" style="1" customWidth="1"/>
    <col min="11263" max="11263" width="4.28515625" style="1" bestFit="1" customWidth="1"/>
    <col min="11264" max="11266" width="21.5703125" style="1"/>
    <col min="11267" max="11267" width="12.5703125" style="1" bestFit="1" customWidth="1"/>
    <col min="11268" max="11268" width="11.5703125" style="1" bestFit="1" customWidth="1"/>
    <col min="11269" max="11471" width="21.5703125" style="1"/>
    <col min="11472" max="11472" width="6.85546875" style="1" bestFit="1" customWidth="1"/>
    <col min="11473" max="11473" width="63.5703125" style="1" customWidth="1"/>
    <col min="11474" max="11474" width="38.28515625" style="1" customWidth="1"/>
    <col min="11475" max="11475" width="30" style="1" bestFit="1" customWidth="1"/>
    <col min="11476" max="11476" width="18.140625" style="1" bestFit="1" customWidth="1"/>
    <col min="11477" max="11477" width="25.28515625" style="1" bestFit="1" customWidth="1"/>
    <col min="11478" max="11478" width="20.7109375" style="1" bestFit="1" customWidth="1"/>
    <col min="11479" max="11481" width="0" style="1" hidden="1" customWidth="1"/>
    <col min="11482" max="11482" width="24.28515625" style="1" bestFit="1" customWidth="1"/>
    <col min="11483" max="11483" width="20.7109375" style="1" bestFit="1" customWidth="1"/>
    <col min="11484" max="11484" width="21.7109375" style="1" bestFit="1" customWidth="1"/>
    <col min="11485" max="11485" width="0" style="1" hidden="1" customWidth="1"/>
    <col min="11486" max="11486" width="21.7109375" style="1" bestFit="1" customWidth="1"/>
    <col min="11487" max="11487" width="6.85546875" style="1" bestFit="1" customWidth="1"/>
    <col min="11488" max="11488" width="27.85546875" style="1" bestFit="1" customWidth="1"/>
    <col min="11489" max="11489" width="22.42578125" style="1" bestFit="1" customWidth="1"/>
    <col min="11490" max="11490" width="21.7109375" style="1" bestFit="1" customWidth="1"/>
    <col min="11491" max="11491" width="13.7109375" style="1" bestFit="1" customWidth="1"/>
    <col min="11492" max="11492" width="25.85546875" style="1" bestFit="1" customWidth="1"/>
    <col min="11493" max="11493" width="9.140625" style="1" bestFit="1" customWidth="1"/>
    <col min="11494" max="11494" width="7.140625" style="1" bestFit="1" customWidth="1"/>
    <col min="11495" max="11495" width="23.42578125" style="1" bestFit="1" customWidth="1"/>
    <col min="11496" max="11496" width="14" style="1" bestFit="1" customWidth="1"/>
    <col min="11497" max="11497" width="23.42578125" style="1" bestFit="1" customWidth="1"/>
    <col min="11498" max="11498" width="20" style="1" bestFit="1" customWidth="1"/>
    <col min="11499" max="11499" width="12.28515625" style="1" bestFit="1" customWidth="1"/>
    <col min="11500" max="11500" width="5.85546875" style="1" bestFit="1" customWidth="1"/>
    <col min="11501" max="11501" width="16.7109375" style="1" bestFit="1" customWidth="1"/>
    <col min="11502" max="11503" width="10.42578125" style="1" bestFit="1" customWidth="1"/>
    <col min="11504" max="11504" width="12.5703125" style="1" bestFit="1" customWidth="1"/>
    <col min="11505" max="11505" width="11.140625" style="1" bestFit="1" customWidth="1"/>
    <col min="11506" max="11506" width="10.28515625" style="1" bestFit="1" customWidth="1"/>
    <col min="11507" max="11507" width="13.140625" style="1" bestFit="1" customWidth="1"/>
    <col min="11508" max="11508" width="13.28515625" style="1" bestFit="1" customWidth="1"/>
    <col min="11509" max="11509" width="5.140625" style="1" bestFit="1" customWidth="1"/>
    <col min="11510" max="11518" width="21.5703125" style="1" customWidth="1"/>
    <col min="11519" max="11519" width="4.28515625" style="1" bestFit="1" customWidth="1"/>
    <col min="11520" max="11522" width="21.5703125" style="1"/>
    <col min="11523" max="11523" width="12.5703125" style="1" bestFit="1" customWidth="1"/>
    <col min="11524" max="11524" width="11.5703125" style="1" bestFit="1" customWidth="1"/>
    <col min="11525" max="11727" width="21.5703125" style="1"/>
    <col min="11728" max="11728" width="6.85546875" style="1" bestFit="1" customWidth="1"/>
    <col min="11729" max="11729" width="63.5703125" style="1" customWidth="1"/>
    <col min="11730" max="11730" width="38.28515625" style="1" customWidth="1"/>
    <col min="11731" max="11731" width="30" style="1" bestFit="1" customWidth="1"/>
    <col min="11732" max="11732" width="18.140625" style="1" bestFit="1" customWidth="1"/>
    <col min="11733" max="11733" width="25.28515625" style="1" bestFit="1" customWidth="1"/>
    <col min="11734" max="11734" width="20.7109375" style="1" bestFit="1" customWidth="1"/>
    <col min="11735" max="11737" width="0" style="1" hidden="1" customWidth="1"/>
    <col min="11738" max="11738" width="24.28515625" style="1" bestFit="1" customWidth="1"/>
    <col min="11739" max="11739" width="20.7109375" style="1" bestFit="1" customWidth="1"/>
    <col min="11740" max="11740" width="21.7109375" style="1" bestFit="1" customWidth="1"/>
    <col min="11741" max="11741" width="0" style="1" hidden="1" customWidth="1"/>
    <col min="11742" max="11742" width="21.7109375" style="1" bestFit="1" customWidth="1"/>
    <col min="11743" max="11743" width="6.85546875" style="1" bestFit="1" customWidth="1"/>
    <col min="11744" max="11744" width="27.85546875" style="1" bestFit="1" customWidth="1"/>
    <col min="11745" max="11745" width="22.42578125" style="1" bestFit="1" customWidth="1"/>
    <col min="11746" max="11746" width="21.7109375" style="1" bestFit="1" customWidth="1"/>
    <col min="11747" max="11747" width="13.7109375" style="1" bestFit="1" customWidth="1"/>
    <col min="11748" max="11748" width="25.85546875" style="1" bestFit="1" customWidth="1"/>
    <col min="11749" max="11749" width="9.140625" style="1" bestFit="1" customWidth="1"/>
    <col min="11750" max="11750" width="7.140625" style="1" bestFit="1" customWidth="1"/>
    <col min="11751" max="11751" width="23.42578125" style="1" bestFit="1" customWidth="1"/>
    <col min="11752" max="11752" width="14" style="1" bestFit="1" customWidth="1"/>
    <col min="11753" max="11753" width="23.42578125" style="1" bestFit="1" customWidth="1"/>
    <col min="11754" max="11754" width="20" style="1" bestFit="1" customWidth="1"/>
    <col min="11755" max="11755" width="12.28515625" style="1" bestFit="1" customWidth="1"/>
    <col min="11756" max="11756" width="5.85546875" style="1" bestFit="1" customWidth="1"/>
    <col min="11757" max="11757" width="16.7109375" style="1" bestFit="1" customWidth="1"/>
    <col min="11758" max="11759" width="10.42578125" style="1" bestFit="1" customWidth="1"/>
    <col min="11760" max="11760" width="12.5703125" style="1" bestFit="1" customWidth="1"/>
    <col min="11761" max="11761" width="11.140625" style="1" bestFit="1" customWidth="1"/>
    <col min="11762" max="11762" width="10.28515625" style="1" bestFit="1" customWidth="1"/>
    <col min="11763" max="11763" width="13.140625" style="1" bestFit="1" customWidth="1"/>
    <col min="11764" max="11764" width="13.28515625" style="1" bestFit="1" customWidth="1"/>
    <col min="11765" max="11765" width="5.140625" style="1" bestFit="1" customWidth="1"/>
    <col min="11766" max="11774" width="21.5703125" style="1" customWidth="1"/>
    <col min="11775" max="11775" width="4.28515625" style="1" bestFit="1" customWidth="1"/>
    <col min="11776" max="11778" width="21.5703125" style="1"/>
    <col min="11779" max="11779" width="12.5703125" style="1" bestFit="1" customWidth="1"/>
    <col min="11780" max="11780" width="11.5703125" style="1" bestFit="1" customWidth="1"/>
    <col min="11781" max="11983" width="21.5703125" style="1"/>
    <col min="11984" max="11984" width="6.85546875" style="1" bestFit="1" customWidth="1"/>
    <col min="11985" max="11985" width="63.5703125" style="1" customWidth="1"/>
    <col min="11986" max="11986" width="38.28515625" style="1" customWidth="1"/>
    <col min="11987" max="11987" width="30" style="1" bestFit="1" customWidth="1"/>
    <col min="11988" max="11988" width="18.140625" style="1" bestFit="1" customWidth="1"/>
    <col min="11989" max="11989" width="25.28515625" style="1" bestFit="1" customWidth="1"/>
    <col min="11990" max="11990" width="20.7109375" style="1" bestFit="1" customWidth="1"/>
    <col min="11991" max="11993" width="0" style="1" hidden="1" customWidth="1"/>
    <col min="11994" max="11994" width="24.28515625" style="1" bestFit="1" customWidth="1"/>
    <col min="11995" max="11995" width="20.7109375" style="1" bestFit="1" customWidth="1"/>
    <col min="11996" max="11996" width="21.7109375" style="1" bestFit="1" customWidth="1"/>
    <col min="11997" max="11997" width="0" style="1" hidden="1" customWidth="1"/>
    <col min="11998" max="11998" width="21.7109375" style="1" bestFit="1" customWidth="1"/>
    <col min="11999" max="11999" width="6.85546875" style="1" bestFit="1" customWidth="1"/>
    <col min="12000" max="12000" width="27.85546875" style="1" bestFit="1" customWidth="1"/>
    <col min="12001" max="12001" width="22.42578125" style="1" bestFit="1" customWidth="1"/>
    <col min="12002" max="12002" width="21.7109375" style="1" bestFit="1" customWidth="1"/>
    <col min="12003" max="12003" width="13.7109375" style="1" bestFit="1" customWidth="1"/>
    <col min="12004" max="12004" width="25.85546875" style="1" bestFit="1" customWidth="1"/>
    <col min="12005" max="12005" width="9.140625" style="1" bestFit="1" customWidth="1"/>
    <col min="12006" max="12006" width="7.140625" style="1" bestFit="1" customWidth="1"/>
    <col min="12007" max="12007" width="23.42578125" style="1" bestFit="1" customWidth="1"/>
    <col min="12008" max="12008" width="14" style="1" bestFit="1" customWidth="1"/>
    <col min="12009" max="12009" width="23.42578125" style="1" bestFit="1" customWidth="1"/>
    <col min="12010" max="12010" width="20" style="1" bestFit="1" customWidth="1"/>
    <col min="12011" max="12011" width="12.28515625" style="1" bestFit="1" customWidth="1"/>
    <col min="12012" max="12012" width="5.85546875" style="1" bestFit="1" customWidth="1"/>
    <col min="12013" max="12013" width="16.7109375" style="1" bestFit="1" customWidth="1"/>
    <col min="12014" max="12015" width="10.42578125" style="1" bestFit="1" customWidth="1"/>
    <col min="12016" max="12016" width="12.5703125" style="1" bestFit="1" customWidth="1"/>
    <col min="12017" max="12017" width="11.140625" style="1" bestFit="1" customWidth="1"/>
    <col min="12018" max="12018" width="10.28515625" style="1" bestFit="1" customWidth="1"/>
    <col min="12019" max="12019" width="13.140625" style="1" bestFit="1" customWidth="1"/>
    <col min="12020" max="12020" width="13.28515625" style="1" bestFit="1" customWidth="1"/>
    <col min="12021" max="12021" width="5.140625" style="1" bestFit="1" customWidth="1"/>
    <col min="12022" max="12030" width="21.5703125" style="1" customWidth="1"/>
    <col min="12031" max="12031" width="4.28515625" style="1" bestFit="1" customWidth="1"/>
    <col min="12032" max="12034" width="21.5703125" style="1"/>
    <col min="12035" max="12035" width="12.5703125" style="1" bestFit="1" customWidth="1"/>
    <col min="12036" max="12036" width="11.5703125" style="1" bestFit="1" customWidth="1"/>
    <col min="12037" max="12239" width="21.5703125" style="1"/>
    <col min="12240" max="12240" width="6.85546875" style="1" bestFit="1" customWidth="1"/>
    <col min="12241" max="12241" width="63.5703125" style="1" customWidth="1"/>
    <col min="12242" max="12242" width="38.28515625" style="1" customWidth="1"/>
    <col min="12243" max="12243" width="30" style="1" bestFit="1" customWidth="1"/>
    <col min="12244" max="12244" width="18.140625" style="1" bestFit="1" customWidth="1"/>
    <col min="12245" max="12245" width="25.28515625" style="1" bestFit="1" customWidth="1"/>
    <col min="12246" max="12246" width="20.7109375" style="1" bestFit="1" customWidth="1"/>
    <col min="12247" max="12249" width="0" style="1" hidden="1" customWidth="1"/>
    <col min="12250" max="12250" width="24.28515625" style="1" bestFit="1" customWidth="1"/>
    <col min="12251" max="12251" width="20.7109375" style="1" bestFit="1" customWidth="1"/>
    <col min="12252" max="12252" width="21.7109375" style="1" bestFit="1" customWidth="1"/>
    <col min="12253" max="12253" width="0" style="1" hidden="1" customWidth="1"/>
    <col min="12254" max="12254" width="21.7109375" style="1" bestFit="1" customWidth="1"/>
    <col min="12255" max="12255" width="6.85546875" style="1" bestFit="1" customWidth="1"/>
    <col min="12256" max="12256" width="27.85546875" style="1" bestFit="1" customWidth="1"/>
    <col min="12257" max="12257" width="22.42578125" style="1" bestFit="1" customWidth="1"/>
    <col min="12258" max="12258" width="21.7109375" style="1" bestFit="1" customWidth="1"/>
    <col min="12259" max="12259" width="13.7109375" style="1" bestFit="1" customWidth="1"/>
    <col min="12260" max="12260" width="25.85546875" style="1" bestFit="1" customWidth="1"/>
    <col min="12261" max="12261" width="9.140625" style="1" bestFit="1" customWidth="1"/>
    <col min="12262" max="12262" width="7.140625" style="1" bestFit="1" customWidth="1"/>
    <col min="12263" max="12263" width="23.42578125" style="1" bestFit="1" customWidth="1"/>
    <col min="12264" max="12264" width="14" style="1" bestFit="1" customWidth="1"/>
    <col min="12265" max="12265" width="23.42578125" style="1" bestFit="1" customWidth="1"/>
    <col min="12266" max="12266" width="20" style="1" bestFit="1" customWidth="1"/>
    <col min="12267" max="12267" width="12.28515625" style="1" bestFit="1" customWidth="1"/>
    <col min="12268" max="12268" width="5.85546875" style="1" bestFit="1" customWidth="1"/>
    <col min="12269" max="12269" width="16.7109375" style="1" bestFit="1" customWidth="1"/>
    <col min="12270" max="12271" width="10.42578125" style="1" bestFit="1" customWidth="1"/>
    <col min="12272" max="12272" width="12.5703125" style="1" bestFit="1" customWidth="1"/>
    <col min="12273" max="12273" width="11.140625" style="1" bestFit="1" customWidth="1"/>
    <col min="12274" max="12274" width="10.28515625" style="1" bestFit="1" customWidth="1"/>
    <col min="12275" max="12275" width="13.140625" style="1" bestFit="1" customWidth="1"/>
    <col min="12276" max="12276" width="13.28515625" style="1" bestFit="1" customWidth="1"/>
    <col min="12277" max="12277" width="5.140625" style="1" bestFit="1" customWidth="1"/>
    <col min="12278" max="12286" width="21.5703125" style="1" customWidth="1"/>
    <col min="12287" max="12287" width="4.28515625" style="1" bestFit="1" customWidth="1"/>
    <col min="12288" max="12290" width="21.5703125" style="1"/>
    <col min="12291" max="12291" width="12.5703125" style="1" bestFit="1" customWidth="1"/>
    <col min="12292" max="12292" width="11.5703125" style="1" bestFit="1" customWidth="1"/>
    <col min="12293" max="12495" width="21.5703125" style="1"/>
    <col min="12496" max="12496" width="6.85546875" style="1" bestFit="1" customWidth="1"/>
    <col min="12497" max="12497" width="63.5703125" style="1" customWidth="1"/>
    <col min="12498" max="12498" width="38.28515625" style="1" customWidth="1"/>
    <col min="12499" max="12499" width="30" style="1" bestFit="1" customWidth="1"/>
    <col min="12500" max="12500" width="18.140625" style="1" bestFit="1" customWidth="1"/>
    <col min="12501" max="12501" width="25.28515625" style="1" bestFit="1" customWidth="1"/>
    <col min="12502" max="12502" width="20.7109375" style="1" bestFit="1" customWidth="1"/>
    <col min="12503" max="12505" width="0" style="1" hidden="1" customWidth="1"/>
    <col min="12506" max="12506" width="24.28515625" style="1" bestFit="1" customWidth="1"/>
    <col min="12507" max="12507" width="20.7109375" style="1" bestFit="1" customWidth="1"/>
    <col min="12508" max="12508" width="21.7109375" style="1" bestFit="1" customWidth="1"/>
    <col min="12509" max="12509" width="0" style="1" hidden="1" customWidth="1"/>
    <col min="12510" max="12510" width="21.7109375" style="1" bestFit="1" customWidth="1"/>
    <col min="12511" max="12511" width="6.85546875" style="1" bestFit="1" customWidth="1"/>
    <col min="12512" max="12512" width="27.85546875" style="1" bestFit="1" customWidth="1"/>
    <col min="12513" max="12513" width="22.42578125" style="1" bestFit="1" customWidth="1"/>
    <col min="12514" max="12514" width="21.7109375" style="1" bestFit="1" customWidth="1"/>
    <col min="12515" max="12515" width="13.7109375" style="1" bestFit="1" customWidth="1"/>
    <col min="12516" max="12516" width="25.85546875" style="1" bestFit="1" customWidth="1"/>
    <col min="12517" max="12517" width="9.140625" style="1" bestFit="1" customWidth="1"/>
    <col min="12518" max="12518" width="7.140625" style="1" bestFit="1" customWidth="1"/>
    <col min="12519" max="12519" width="23.42578125" style="1" bestFit="1" customWidth="1"/>
    <col min="12520" max="12520" width="14" style="1" bestFit="1" customWidth="1"/>
    <col min="12521" max="12521" width="23.42578125" style="1" bestFit="1" customWidth="1"/>
    <col min="12522" max="12522" width="20" style="1" bestFit="1" customWidth="1"/>
    <col min="12523" max="12523" width="12.28515625" style="1" bestFit="1" customWidth="1"/>
    <col min="12524" max="12524" width="5.85546875" style="1" bestFit="1" customWidth="1"/>
    <col min="12525" max="12525" width="16.7109375" style="1" bestFit="1" customWidth="1"/>
    <col min="12526" max="12527" width="10.42578125" style="1" bestFit="1" customWidth="1"/>
    <col min="12528" max="12528" width="12.5703125" style="1" bestFit="1" customWidth="1"/>
    <col min="12529" max="12529" width="11.140625" style="1" bestFit="1" customWidth="1"/>
    <col min="12530" max="12530" width="10.28515625" style="1" bestFit="1" customWidth="1"/>
    <col min="12531" max="12531" width="13.140625" style="1" bestFit="1" customWidth="1"/>
    <col min="12532" max="12532" width="13.28515625" style="1" bestFit="1" customWidth="1"/>
    <col min="12533" max="12533" width="5.140625" style="1" bestFit="1" customWidth="1"/>
    <col min="12534" max="12542" width="21.5703125" style="1" customWidth="1"/>
    <col min="12543" max="12543" width="4.28515625" style="1" bestFit="1" customWidth="1"/>
    <col min="12544" max="12546" width="21.5703125" style="1"/>
    <col min="12547" max="12547" width="12.5703125" style="1" bestFit="1" customWidth="1"/>
    <col min="12548" max="12548" width="11.5703125" style="1" bestFit="1" customWidth="1"/>
    <col min="12549" max="12751" width="21.5703125" style="1"/>
    <col min="12752" max="12752" width="6.85546875" style="1" bestFit="1" customWidth="1"/>
    <col min="12753" max="12753" width="63.5703125" style="1" customWidth="1"/>
    <col min="12754" max="12754" width="38.28515625" style="1" customWidth="1"/>
    <col min="12755" max="12755" width="30" style="1" bestFit="1" customWidth="1"/>
    <col min="12756" max="12756" width="18.140625" style="1" bestFit="1" customWidth="1"/>
    <col min="12757" max="12757" width="25.28515625" style="1" bestFit="1" customWidth="1"/>
    <col min="12758" max="12758" width="20.7109375" style="1" bestFit="1" customWidth="1"/>
    <col min="12759" max="12761" width="0" style="1" hidden="1" customWidth="1"/>
    <col min="12762" max="12762" width="24.28515625" style="1" bestFit="1" customWidth="1"/>
    <col min="12763" max="12763" width="20.7109375" style="1" bestFit="1" customWidth="1"/>
    <col min="12764" max="12764" width="21.7109375" style="1" bestFit="1" customWidth="1"/>
    <col min="12765" max="12765" width="0" style="1" hidden="1" customWidth="1"/>
    <col min="12766" max="12766" width="21.7109375" style="1" bestFit="1" customWidth="1"/>
    <col min="12767" max="12767" width="6.85546875" style="1" bestFit="1" customWidth="1"/>
    <col min="12768" max="12768" width="27.85546875" style="1" bestFit="1" customWidth="1"/>
    <col min="12769" max="12769" width="22.42578125" style="1" bestFit="1" customWidth="1"/>
    <col min="12770" max="12770" width="21.7109375" style="1" bestFit="1" customWidth="1"/>
    <col min="12771" max="12771" width="13.7109375" style="1" bestFit="1" customWidth="1"/>
    <col min="12772" max="12772" width="25.85546875" style="1" bestFit="1" customWidth="1"/>
    <col min="12773" max="12773" width="9.140625" style="1" bestFit="1" customWidth="1"/>
    <col min="12774" max="12774" width="7.140625" style="1" bestFit="1" customWidth="1"/>
    <col min="12775" max="12775" width="23.42578125" style="1" bestFit="1" customWidth="1"/>
    <col min="12776" max="12776" width="14" style="1" bestFit="1" customWidth="1"/>
    <col min="12777" max="12777" width="23.42578125" style="1" bestFit="1" customWidth="1"/>
    <col min="12778" max="12778" width="20" style="1" bestFit="1" customWidth="1"/>
    <col min="12779" max="12779" width="12.28515625" style="1" bestFit="1" customWidth="1"/>
    <col min="12780" max="12780" width="5.85546875" style="1" bestFit="1" customWidth="1"/>
    <col min="12781" max="12781" width="16.7109375" style="1" bestFit="1" customWidth="1"/>
    <col min="12782" max="12783" width="10.42578125" style="1" bestFit="1" customWidth="1"/>
    <col min="12784" max="12784" width="12.5703125" style="1" bestFit="1" customWidth="1"/>
    <col min="12785" max="12785" width="11.140625" style="1" bestFit="1" customWidth="1"/>
    <col min="12786" max="12786" width="10.28515625" style="1" bestFit="1" customWidth="1"/>
    <col min="12787" max="12787" width="13.140625" style="1" bestFit="1" customWidth="1"/>
    <col min="12788" max="12788" width="13.28515625" style="1" bestFit="1" customWidth="1"/>
    <col min="12789" max="12789" width="5.140625" style="1" bestFit="1" customWidth="1"/>
    <col min="12790" max="12798" width="21.5703125" style="1" customWidth="1"/>
    <col min="12799" max="12799" width="4.28515625" style="1" bestFit="1" customWidth="1"/>
    <col min="12800" max="12802" width="21.5703125" style="1"/>
    <col min="12803" max="12803" width="12.5703125" style="1" bestFit="1" customWidth="1"/>
    <col min="12804" max="12804" width="11.5703125" style="1" bestFit="1" customWidth="1"/>
    <col min="12805" max="13007" width="21.5703125" style="1"/>
    <col min="13008" max="13008" width="6.85546875" style="1" bestFit="1" customWidth="1"/>
    <col min="13009" max="13009" width="63.5703125" style="1" customWidth="1"/>
    <col min="13010" max="13010" width="38.28515625" style="1" customWidth="1"/>
    <col min="13011" max="13011" width="30" style="1" bestFit="1" customWidth="1"/>
    <col min="13012" max="13012" width="18.140625" style="1" bestFit="1" customWidth="1"/>
    <col min="13013" max="13013" width="25.28515625" style="1" bestFit="1" customWidth="1"/>
    <col min="13014" max="13014" width="20.7109375" style="1" bestFit="1" customWidth="1"/>
    <col min="13015" max="13017" width="0" style="1" hidden="1" customWidth="1"/>
    <col min="13018" max="13018" width="24.28515625" style="1" bestFit="1" customWidth="1"/>
    <col min="13019" max="13019" width="20.7109375" style="1" bestFit="1" customWidth="1"/>
    <col min="13020" max="13020" width="21.7109375" style="1" bestFit="1" customWidth="1"/>
    <col min="13021" max="13021" width="0" style="1" hidden="1" customWidth="1"/>
    <col min="13022" max="13022" width="21.7109375" style="1" bestFit="1" customWidth="1"/>
    <col min="13023" max="13023" width="6.85546875" style="1" bestFit="1" customWidth="1"/>
    <col min="13024" max="13024" width="27.85546875" style="1" bestFit="1" customWidth="1"/>
    <col min="13025" max="13025" width="22.42578125" style="1" bestFit="1" customWidth="1"/>
    <col min="13026" max="13026" width="21.7109375" style="1" bestFit="1" customWidth="1"/>
    <col min="13027" max="13027" width="13.7109375" style="1" bestFit="1" customWidth="1"/>
    <col min="13028" max="13028" width="25.85546875" style="1" bestFit="1" customWidth="1"/>
    <col min="13029" max="13029" width="9.140625" style="1" bestFit="1" customWidth="1"/>
    <col min="13030" max="13030" width="7.140625" style="1" bestFit="1" customWidth="1"/>
    <col min="13031" max="13031" width="23.42578125" style="1" bestFit="1" customWidth="1"/>
    <col min="13032" max="13032" width="14" style="1" bestFit="1" customWidth="1"/>
    <col min="13033" max="13033" width="23.42578125" style="1" bestFit="1" customWidth="1"/>
    <col min="13034" max="13034" width="20" style="1" bestFit="1" customWidth="1"/>
    <col min="13035" max="13035" width="12.28515625" style="1" bestFit="1" customWidth="1"/>
    <col min="13036" max="13036" width="5.85546875" style="1" bestFit="1" customWidth="1"/>
    <col min="13037" max="13037" width="16.7109375" style="1" bestFit="1" customWidth="1"/>
    <col min="13038" max="13039" width="10.42578125" style="1" bestFit="1" customWidth="1"/>
    <col min="13040" max="13040" width="12.5703125" style="1" bestFit="1" customWidth="1"/>
    <col min="13041" max="13041" width="11.140625" style="1" bestFit="1" customWidth="1"/>
    <col min="13042" max="13042" width="10.28515625" style="1" bestFit="1" customWidth="1"/>
    <col min="13043" max="13043" width="13.140625" style="1" bestFit="1" customWidth="1"/>
    <col min="13044" max="13044" width="13.28515625" style="1" bestFit="1" customWidth="1"/>
    <col min="13045" max="13045" width="5.140625" style="1" bestFit="1" customWidth="1"/>
    <col min="13046" max="13054" width="21.5703125" style="1" customWidth="1"/>
    <col min="13055" max="13055" width="4.28515625" style="1" bestFit="1" customWidth="1"/>
    <col min="13056" max="13058" width="21.5703125" style="1"/>
    <col min="13059" max="13059" width="12.5703125" style="1" bestFit="1" customWidth="1"/>
    <col min="13060" max="13060" width="11.5703125" style="1" bestFit="1" customWidth="1"/>
    <col min="13061" max="13263" width="21.5703125" style="1"/>
    <col min="13264" max="13264" width="6.85546875" style="1" bestFit="1" customWidth="1"/>
    <col min="13265" max="13265" width="63.5703125" style="1" customWidth="1"/>
    <col min="13266" max="13266" width="38.28515625" style="1" customWidth="1"/>
    <col min="13267" max="13267" width="30" style="1" bestFit="1" customWidth="1"/>
    <col min="13268" max="13268" width="18.140625" style="1" bestFit="1" customWidth="1"/>
    <col min="13269" max="13269" width="25.28515625" style="1" bestFit="1" customWidth="1"/>
    <col min="13270" max="13270" width="20.7109375" style="1" bestFit="1" customWidth="1"/>
    <col min="13271" max="13273" width="0" style="1" hidden="1" customWidth="1"/>
    <col min="13274" max="13274" width="24.28515625" style="1" bestFit="1" customWidth="1"/>
    <col min="13275" max="13275" width="20.7109375" style="1" bestFit="1" customWidth="1"/>
    <col min="13276" max="13276" width="21.7109375" style="1" bestFit="1" customWidth="1"/>
    <col min="13277" max="13277" width="0" style="1" hidden="1" customWidth="1"/>
    <col min="13278" max="13278" width="21.7109375" style="1" bestFit="1" customWidth="1"/>
    <col min="13279" max="13279" width="6.85546875" style="1" bestFit="1" customWidth="1"/>
    <col min="13280" max="13280" width="27.85546875" style="1" bestFit="1" customWidth="1"/>
    <col min="13281" max="13281" width="22.42578125" style="1" bestFit="1" customWidth="1"/>
    <col min="13282" max="13282" width="21.7109375" style="1" bestFit="1" customWidth="1"/>
    <col min="13283" max="13283" width="13.7109375" style="1" bestFit="1" customWidth="1"/>
    <col min="13284" max="13284" width="25.85546875" style="1" bestFit="1" customWidth="1"/>
    <col min="13285" max="13285" width="9.140625" style="1" bestFit="1" customWidth="1"/>
    <col min="13286" max="13286" width="7.140625" style="1" bestFit="1" customWidth="1"/>
    <col min="13287" max="13287" width="23.42578125" style="1" bestFit="1" customWidth="1"/>
    <col min="13288" max="13288" width="14" style="1" bestFit="1" customWidth="1"/>
    <col min="13289" max="13289" width="23.42578125" style="1" bestFit="1" customWidth="1"/>
    <col min="13290" max="13290" width="20" style="1" bestFit="1" customWidth="1"/>
    <col min="13291" max="13291" width="12.28515625" style="1" bestFit="1" customWidth="1"/>
    <col min="13292" max="13292" width="5.85546875" style="1" bestFit="1" customWidth="1"/>
    <col min="13293" max="13293" width="16.7109375" style="1" bestFit="1" customWidth="1"/>
    <col min="13294" max="13295" width="10.42578125" style="1" bestFit="1" customWidth="1"/>
    <col min="13296" max="13296" width="12.5703125" style="1" bestFit="1" customWidth="1"/>
    <col min="13297" max="13297" width="11.140625" style="1" bestFit="1" customWidth="1"/>
    <col min="13298" max="13298" width="10.28515625" style="1" bestFit="1" customWidth="1"/>
    <col min="13299" max="13299" width="13.140625" style="1" bestFit="1" customWidth="1"/>
    <col min="13300" max="13300" width="13.28515625" style="1" bestFit="1" customWidth="1"/>
    <col min="13301" max="13301" width="5.140625" style="1" bestFit="1" customWidth="1"/>
    <col min="13302" max="13310" width="21.5703125" style="1" customWidth="1"/>
    <col min="13311" max="13311" width="4.28515625" style="1" bestFit="1" customWidth="1"/>
    <col min="13312" max="13314" width="21.5703125" style="1"/>
    <col min="13315" max="13315" width="12.5703125" style="1" bestFit="1" customWidth="1"/>
    <col min="13316" max="13316" width="11.5703125" style="1" bestFit="1" customWidth="1"/>
    <col min="13317" max="13519" width="21.5703125" style="1"/>
    <col min="13520" max="13520" width="6.85546875" style="1" bestFit="1" customWidth="1"/>
    <col min="13521" max="13521" width="63.5703125" style="1" customWidth="1"/>
    <col min="13522" max="13522" width="38.28515625" style="1" customWidth="1"/>
    <col min="13523" max="13523" width="30" style="1" bestFit="1" customWidth="1"/>
    <col min="13524" max="13524" width="18.140625" style="1" bestFit="1" customWidth="1"/>
    <col min="13525" max="13525" width="25.28515625" style="1" bestFit="1" customWidth="1"/>
    <col min="13526" max="13526" width="20.7109375" style="1" bestFit="1" customWidth="1"/>
    <col min="13527" max="13529" width="0" style="1" hidden="1" customWidth="1"/>
    <col min="13530" max="13530" width="24.28515625" style="1" bestFit="1" customWidth="1"/>
    <col min="13531" max="13531" width="20.7109375" style="1" bestFit="1" customWidth="1"/>
    <col min="13532" max="13532" width="21.7109375" style="1" bestFit="1" customWidth="1"/>
    <col min="13533" max="13533" width="0" style="1" hidden="1" customWidth="1"/>
    <col min="13534" max="13534" width="21.7109375" style="1" bestFit="1" customWidth="1"/>
    <col min="13535" max="13535" width="6.85546875" style="1" bestFit="1" customWidth="1"/>
    <col min="13536" max="13536" width="27.85546875" style="1" bestFit="1" customWidth="1"/>
    <col min="13537" max="13537" width="22.42578125" style="1" bestFit="1" customWidth="1"/>
    <col min="13538" max="13538" width="21.7109375" style="1" bestFit="1" customWidth="1"/>
    <col min="13539" max="13539" width="13.7109375" style="1" bestFit="1" customWidth="1"/>
    <col min="13540" max="13540" width="25.85546875" style="1" bestFit="1" customWidth="1"/>
    <col min="13541" max="13541" width="9.140625" style="1" bestFit="1" customWidth="1"/>
    <col min="13542" max="13542" width="7.140625" style="1" bestFit="1" customWidth="1"/>
    <col min="13543" max="13543" width="23.42578125" style="1" bestFit="1" customWidth="1"/>
    <col min="13544" max="13544" width="14" style="1" bestFit="1" customWidth="1"/>
    <col min="13545" max="13545" width="23.42578125" style="1" bestFit="1" customWidth="1"/>
    <col min="13546" max="13546" width="20" style="1" bestFit="1" customWidth="1"/>
    <col min="13547" max="13547" width="12.28515625" style="1" bestFit="1" customWidth="1"/>
    <col min="13548" max="13548" width="5.85546875" style="1" bestFit="1" customWidth="1"/>
    <col min="13549" max="13549" width="16.7109375" style="1" bestFit="1" customWidth="1"/>
    <col min="13550" max="13551" width="10.42578125" style="1" bestFit="1" customWidth="1"/>
    <col min="13552" max="13552" width="12.5703125" style="1" bestFit="1" customWidth="1"/>
    <col min="13553" max="13553" width="11.140625" style="1" bestFit="1" customWidth="1"/>
    <col min="13554" max="13554" width="10.28515625" style="1" bestFit="1" customWidth="1"/>
    <col min="13555" max="13555" width="13.140625" style="1" bestFit="1" customWidth="1"/>
    <col min="13556" max="13556" width="13.28515625" style="1" bestFit="1" customWidth="1"/>
    <col min="13557" max="13557" width="5.140625" style="1" bestFit="1" customWidth="1"/>
    <col min="13558" max="13566" width="21.5703125" style="1" customWidth="1"/>
    <col min="13567" max="13567" width="4.28515625" style="1" bestFit="1" customWidth="1"/>
    <col min="13568" max="13570" width="21.5703125" style="1"/>
    <col min="13571" max="13571" width="12.5703125" style="1" bestFit="1" customWidth="1"/>
    <col min="13572" max="13572" width="11.5703125" style="1" bestFit="1" customWidth="1"/>
    <col min="13573" max="13775" width="21.5703125" style="1"/>
    <col min="13776" max="13776" width="6.85546875" style="1" bestFit="1" customWidth="1"/>
    <col min="13777" max="13777" width="63.5703125" style="1" customWidth="1"/>
    <col min="13778" max="13778" width="38.28515625" style="1" customWidth="1"/>
    <col min="13779" max="13779" width="30" style="1" bestFit="1" customWidth="1"/>
    <col min="13780" max="13780" width="18.140625" style="1" bestFit="1" customWidth="1"/>
    <col min="13781" max="13781" width="25.28515625" style="1" bestFit="1" customWidth="1"/>
    <col min="13782" max="13782" width="20.7109375" style="1" bestFit="1" customWidth="1"/>
    <col min="13783" max="13785" width="0" style="1" hidden="1" customWidth="1"/>
    <col min="13786" max="13786" width="24.28515625" style="1" bestFit="1" customWidth="1"/>
    <col min="13787" max="13787" width="20.7109375" style="1" bestFit="1" customWidth="1"/>
    <col min="13788" max="13788" width="21.7109375" style="1" bestFit="1" customWidth="1"/>
    <col min="13789" max="13789" width="0" style="1" hidden="1" customWidth="1"/>
    <col min="13790" max="13790" width="21.7109375" style="1" bestFit="1" customWidth="1"/>
    <col min="13791" max="13791" width="6.85546875" style="1" bestFit="1" customWidth="1"/>
    <col min="13792" max="13792" width="27.85546875" style="1" bestFit="1" customWidth="1"/>
    <col min="13793" max="13793" width="22.42578125" style="1" bestFit="1" customWidth="1"/>
    <col min="13794" max="13794" width="21.7109375" style="1" bestFit="1" customWidth="1"/>
    <col min="13795" max="13795" width="13.7109375" style="1" bestFit="1" customWidth="1"/>
    <col min="13796" max="13796" width="25.85546875" style="1" bestFit="1" customWidth="1"/>
    <col min="13797" max="13797" width="9.140625" style="1" bestFit="1" customWidth="1"/>
    <col min="13798" max="13798" width="7.140625" style="1" bestFit="1" customWidth="1"/>
    <col min="13799" max="13799" width="23.42578125" style="1" bestFit="1" customWidth="1"/>
    <col min="13800" max="13800" width="14" style="1" bestFit="1" customWidth="1"/>
    <col min="13801" max="13801" width="23.42578125" style="1" bestFit="1" customWidth="1"/>
    <col min="13802" max="13802" width="20" style="1" bestFit="1" customWidth="1"/>
    <col min="13803" max="13803" width="12.28515625" style="1" bestFit="1" customWidth="1"/>
    <col min="13804" max="13804" width="5.85546875" style="1" bestFit="1" customWidth="1"/>
    <col min="13805" max="13805" width="16.7109375" style="1" bestFit="1" customWidth="1"/>
    <col min="13806" max="13807" width="10.42578125" style="1" bestFit="1" customWidth="1"/>
    <col min="13808" max="13808" width="12.5703125" style="1" bestFit="1" customWidth="1"/>
    <col min="13809" max="13809" width="11.140625" style="1" bestFit="1" customWidth="1"/>
    <col min="13810" max="13810" width="10.28515625" style="1" bestFit="1" customWidth="1"/>
    <col min="13811" max="13811" width="13.140625" style="1" bestFit="1" customWidth="1"/>
    <col min="13812" max="13812" width="13.28515625" style="1" bestFit="1" customWidth="1"/>
    <col min="13813" max="13813" width="5.140625" style="1" bestFit="1" customWidth="1"/>
    <col min="13814" max="13822" width="21.5703125" style="1" customWidth="1"/>
    <col min="13823" max="13823" width="4.28515625" style="1" bestFit="1" customWidth="1"/>
    <col min="13824" max="13826" width="21.5703125" style="1"/>
    <col min="13827" max="13827" width="12.5703125" style="1" bestFit="1" customWidth="1"/>
    <col min="13828" max="13828" width="11.5703125" style="1" bestFit="1" customWidth="1"/>
    <col min="13829" max="14031" width="21.5703125" style="1"/>
    <col min="14032" max="14032" width="6.85546875" style="1" bestFit="1" customWidth="1"/>
    <col min="14033" max="14033" width="63.5703125" style="1" customWidth="1"/>
    <col min="14034" max="14034" width="38.28515625" style="1" customWidth="1"/>
    <col min="14035" max="14035" width="30" style="1" bestFit="1" customWidth="1"/>
    <col min="14036" max="14036" width="18.140625" style="1" bestFit="1" customWidth="1"/>
    <col min="14037" max="14037" width="25.28515625" style="1" bestFit="1" customWidth="1"/>
    <col min="14038" max="14038" width="20.7109375" style="1" bestFit="1" customWidth="1"/>
    <col min="14039" max="14041" width="0" style="1" hidden="1" customWidth="1"/>
    <col min="14042" max="14042" width="24.28515625" style="1" bestFit="1" customWidth="1"/>
    <col min="14043" max="14043" width="20.7109375" style="1" bestFit="1" customWidth="1"/>
    <col min="14044" max="14044" width="21.7109375" style="1" bestFit="1" customWidth="1"/>
    <col min="14045" max="14045" width="0" style="1" hidden="1" customWidth="1"/>
    <col min="14046" max="14046" width="21.7109375" style="1" bestFit="1" customWidth="1"/>
    <col min="14047" max="14047" width="6.85546875" style="1" bestFit="1" customWidth="1"/>
    <col min="14048" max="14048" width="27.85546875" style="1" bestFit="1" customWidth="1"/>
    <col min="14049" max="14049" width="22.42578125" style="1" bestFit="1" customWidth="1"/>
    <col min="14050" max="14050" width="21.7109375" style="1" bestFit="1" customWidth="1"/>
    <col min="14051" max="14051" width="13.7109375" style="1" bestFit="1" customWidth="1"/>
    <col min="14052" max="14052" width="25.85546875" style="1" bestFit="1" customWidth="1"/>
    <col min="14053" max="14053" width="9.140625" style="1" bestFit="1" customWidth="1"/>
    <col min="14054" max="14054" width="7.140625" style="1" bestFit="1" customWidth="1"/>
    <col min="14055" max="14055" width="23.42578125" style="1" bestFit="1" customWidth="1"/>
    <col min="14056" max="14056" width="14" style="1" bestFit="1" customWidth="1"/>
    <col min="14057" max="14057" width="23.42578125" style="1" bestFit="1" customWidth="1"/>
    <col min="14058" max="14058" width="20" style="1" bestFit="1" customWidth="1"/>
    <col min="14059" max="14059" width="12.28515625" style="1" bestFit="1" customWidth="1"/>
    <col min="14060" max="14060" width="5.85546875" style="1" bestFit="1" customWidth="1"/>
    <col min="14061" max="14061" width="16.7109375" style="1" bestFit="1" customWidth="1"/>
    <col min="14062" max="14063" width="10.42578125" style="1" bestFit="1" customWidth="1"/>
    <col min="14064" max="14064" width="12.5703125" style="1" bestFit="1" customWidth="1"/>
    <col min="14065" max="14065" width="11.140625" style="1" bestFit="1" customWidth="1"/>
    <col min="14066" max="14066" width="10.28515625" style="1" bestFit="1" customWidth="1"/>
    <col min="14067" max="14067" width="13.140625" style="1" bestFit="1" customWidth="1"/>
    <col min="14068" max="14068" width="13.28515625" style="1" bestFit="1" customWidth="1"/>
    <col min="14069" max="14069" width="5.140625" style="1" bestFit="1" customWidth="1"/>
    <col min="14070" max="14078" width="21.5703125" style="1" customWidth="1"/>
    <col min="14079" max="14079" width="4.28515625" style="1" bestFit="1" customWidth="1"/>
    <col min="14080" max="14082" width="21.5703125" style="1"/>
    <col min="14083" max="14083" width="12.5703125" style="1" bestFit="1" customWidth="1"/>
    <col min="14084" max="14084" width="11.5703125" style="1" bestFit="1" customWidth="1"/>
    <col min="14085" max="14287" width="21.5703125" style="1"/>
    <col min="14288" max="14288" width="6.85546875" style="1" bestFit="1" customWidth="1"/>
    <col min="14289" max="14289" width="63.5703125" style="1" customWidth="1"/>
    <col min="14290" max="14290" width="38.28515625" style="1" customWidth="1"/>
    <col min="14291" max="14291" width="30" style="1" bestFit="1" customWidth="1"/>
    <col min="14292" max="14292" width="18.140625" style="1" bestFit="1" customWidth="1"/>
    <col min="14293" max="14293" width="25.28515625" style="1" bestFit="1" customWidth="1"/>
    <col min="14294" max="14294" width="20.7109375" style="1" bestFit="1" customWidth="1"/>
    <col min="14295" max="14297" width="0" style="1" hidden="1" customWidth="1"/>
    <col min="14298" max="14298" width="24.28515625" style="1" bestFit="1" customWidth="1"/>
    <col min="14299" max="14299" width="20.7109375" style="1" bestFit="1" customWidth="1"/>
    <col min="14300" max="14300" width="21.7109375" style="1" bestFit="1" customWidth="1"/>
    <col min="14301" max="14301" width="0" style="1" hidden="1" customWidth="1"/>
    <col min="14302" max="14302" width="21.7109375" style="1" bestFit="1" customWidth="1"/>
    <col min="14303" max="14303" width="6.85546875" style="1" bestFit="1" customWidth="1"/>
    <col min="14304" max="14304" width="27.85546875" style="1" bestFit="1" customWidth="1"/>
    <col min="14305" max="14305" width="22.42578125" style="1" bestFit="1" customWidth="1"/>
    <col min="14306" max="14306" width="21.7109375" style="1" bestFit="1" customWidth="1"/>
    <col min="14307" max="14307" width="13.7109375" style="1" bestFit="1" customWidth="1"/>
    <col min="14308" max="14308" width="25.85546875" style="1" bestFit="1" customWidth="1"/>
    <col min="14309" max="14309" width="9.140625" style="1" bestFit="1" customWidth="1"/>
    <col min="14310" max="14310" width="7.140625" style="1" bestFit="1" customWidth="1"/>
    <col min="14311" max="14311" width="23.42578125" style="1" bestFit="1" customWidth="1"/>
    <col min="14312" max="14312" width="14" style="1" bestFit="1" customWidth="1"/>
    <col min="14313" max="14313" width="23.42578125" style="1" bestFit="1" customWidth="1"/>
    <col min="14314" max="14314" width="20" style="1" bestFit="1" customWidth="1"/>
    <col min="14315" max="14315" width="12.28515625" style="1" bestFit="1" customWidth="1"/>
    <col min="14316" max="14316" width="5.85546875" style="1" bestFit="1" customWidth="1"/>
    <col min="14317" max="14317" width="16.7109375" style="1" bestFit="1" customWidth="1"/>
    <col min="14318" max="14319" width="10.42578125" style="1" bestFit="1" customWidth="1"/>
    <col min="14320" max="14320" width="12.5703125" style="1" bestFit="1" customWidth="1"/>
    <col min="14321" max="14321" width="11.140625" style="1" bestFit="1" customWidth="1"/>
    <col min="14322" max="14322" width="10.28515625" style="1" bestFit="1" customWidth="1"/>
    <col min="14323" max="14323" width="13.140625" style="1" bestFit="1" customWidth="1"/>
    <col min="14324" max="14324" width="13.28515625" style="1" bestFit="1" customWidth="1"/>
    <col min="14325" max="14325" width="5.140625" style="1" bestFit="1" customWidth="1"/>
    <col min="14326" max="14334" width="21.5703125" style="1" customWidth="1"/>
    <col min="14335" max="14335" width="4.28515625" style="1" bestFit="1" customWidth="1"/>
    <col min="14336" max="14338" width="21.5703125" style="1"/>
    <col min="14339" max="14339" width="12.5703125" style="1" bestFit="1" customWidth="1"/>
    <col min="14340" max="14340" width="11.5703125" style="1" bestFit="1" customWidth="1"/>
    <col min="14341" max="14543" width="21.5703125" style="1"/>
    <col min="14544" max="14544" width="6.85546875" style="1" bestFit="1" customWidth="1"/>
    <col min="14545" max="14545" width="63.5703125" style="1" customWidth="1"/>
    <col min="14546" max="14546" width="38.28515625" style="1" customWidth="1"/>
    <col min="14547" max="14547" width="30" style="1" bestFit="1" customWidth="1"/>
    <col min="14548" max="14548" width="18.140625" style="1" bestFit="1" customWidth="1"/>
    <col min="14549" max="14549" width="25.28515625" style="1" bestFit="1" customWidth="1"/>
    <col min="14550" max="14550" width="20.7109375" style="1" bestFit="1" customWidth="1"/>
    <col min="14551" max="14553" width="0" style="1" hidden="1" customWidth="1"/>
    <col min="14554" max="14554" width="24.28515625" style="1" bestFit="1" customWidth="1"/>
    <col min="14555" max="14555" width="20.7109375" style="1" bestFit="1" customWidth="1"/>
    <col min="14556" max="14556" width="21.7109375" style="1" bestFit="1" customWidth="1"/>
    <col min="14557" max="14557" width="0" style="1" hidden="1" customWidth="1"/>
    <col min="14558" max="14558" width="21.7109375" style="1" bestFit="1" customWidth="1"/>
    <col min="14559" max="14559" width="6.85546875" style="1" bestFit="1" customWidth="1"/>
    <col min="14560" max="14560" width="27.85546875" style="1" bestFit="1" customWidth="1"/>
    <col min="14561" max="14561" width="22.42578125" style="1" bestFit="1" customWidth="1"/>
    <col min="14562" max="14562" width="21.7109375" style="1" bestFit="1" customWidth="1"/>
    <col min="14563" max="14563" width="13.7109375" style="1" bestFit="1" customWidth="1"/>
    <col min="14564" max="14564" width="25.85546875" style="1" bestFit="1" customWidth="1"/>
    <col min="14565" max="14565" width="9.140625" style="1" bestFit="1" customWidth="1"/>
    <col min="14566" max="14566" width="7.140625" style="1" bestFit="1" customWidth="1"/>
    <col min="14567" max="14567" width="23.42578125" style="1" bestFit="1" customWidth="1"/>
    <col min="14568" max="14568" width="14" style="1" bestFit="1" customWidth="1"/>
    <col min="14569" max="14569" width="23.42578125" style="1" bestFit="1" customWidth="1"/>
    <col min="14570" max="14570" width="20" style="1" bestFit="1" customWidth="1"/>
    <col min="14571" max="14571" width="12.28515625" style="1" bestFit="1" customWidth="1"/>
    <col min="14572" max="14572" width="5.85546875" style="1" bestFit="1" customWidth="1"/>
    <col min="14573" max="14573" width="16.7109375" style="1" bestFit="1" customWidth="1"/>
    <col min="14574" max="14575" width="10.42578125" style="1" bestFit="1" customWidth="1"/>
    <col min="14576" max="14576" width="12.5703125" style="1" bestFit="1" customWidth="1"/>
    <col min="14577" max="14577" width="11.140625" style="1" bestFit="1" customWidth="1"/>
    <col min="14578" max="14578" width="10.28515625" style="1" bestFit="1" customWidth="1"/>
    <col min="14579" max="14579" width="13.140625" style="1" bestFit="1" customWidth="1"/>
    <col min="14580" max="14580" width="13.28515625" style="1" bestFit="1" customWidth="1"/>
    <col min="14581" max="14581" width="5.140625" style="1" bestFit="1" customWidth="1"/>
    <col min="14582" max="14590" width="21.5703125" style="1" customWidth="1"/>
    <col min="14591" max="14591" width="4.28515625" style="1" bestFit="1" customWidth="1"/>
    <col min="14592" max="14594" width="21.5703125" style="1"/>
    <col min="14595" max="14595" width="12.5703125" style="1" bestFit="1" customWidth="1"/>
    <col min="14596" max="14596" width="11.5703125" style="1" bestFit="1" customWidth="1"/>
    <col min="14597" max="14799" width="21.5703125" style="1"/>
    <col min="14800" max="14800" width="6.85546875" style="1" bestFit="1" customWidth="1"/>
    <col min="14801" max="14801" width="63.5703125" style="1" customWidth="1"/>
    <col min="14802" max="14802" width="38.28515625" style="1" customWidth="1"/>
    <col min="14803" max="14803" width="30" style="1" bestFit="1" customWidth="1"/>
    <col min="14804" max="14804" width="18.140625" style="1" bestFit="1" customWidth="1"/>
    <col min="14805" max="14805" width="25.28515625" style="1" bestFit="1" customWidth="1"/>
    <col min="14806" max="14806" width="20.7109375" style="1" bestFit="1" customWidth="1"/>
    <col min="14807" max="14809" width="0" style="1" hidden="1" customWidth="1"/>
    <col min="14810" max="14810" width="24.28515625" style="1" bestFit="1" customWidth="1"/>
    <col min="14811" max="14811" width="20.7109375" style="1" bestFit="1" customWidth="1"/>
    <col min="14812" max="14812" width="21.7109375" style="1" bestFit="1" customWidth="1"/>
    <col min="14813" max="14813" width="0" style="1" hidden="1" customWidth="1"/>
    <col min="14814" max="14814" width="21.7109375" style="1" bestFit="1" customWidth="1"/>
    <col min="14815" max="14815" width="6.85546875" style="1" bestFit="1" customWidth="1"/>
    <col min="14816" max="14816" width="27.85546875" style="1" bestFit="1" customWidth="1"/>
    <col min="14817" max="14817" width="22.42578125" style="1" bestFit="1" customWidth="1"/>
    <col min="14818" max="14818" width="21.7109375" style="1" bestFit="1" customWidth="1"/>
    <col min="14819" max="14819" width="13.7109375" style="1" bestFit="1" customWidth="1"/>
    <col min="14820" max="14820" width="25.85546875" style="1" bestFit="1" customWidth="1"/>
    <col min="14821" max="14821" width="9.140625" style="1" bestFit="1" customWidth="1"/>
    <col min="14822" max="14822" width="7.140625" style="1" bestFit="1" customWidth="1"/>
    <col min="14823" max="14823" width="23.42578125" style="1" bestFit="1" customWidth="1"/>
    <col min="14824" max="14824" width="14" style="1" bestFit="1" customWidth="1"/>
    <col min="14825" max="14825" width="23.42578125" style="1" bestFit="1" customWidth="1"/>
    <col min="14826" max="14826" width="20" style="1" bestFit="1" customWidth="1"/>
    <col min="14827" max="14827" width="12.28515625" style="1" bestFit="1" customWidth="1"/>
    <col min="14828" max="14828" width="5.85546875" style="1" bestFit="1" customWidth="1"/>
    <col min="14829" max="14829" width="16.7109375" style="1" bestFit="1" customWidth="1"/>
    <col min="14830" max="14831" width="10.42578125" style="1" bestFit="1" customWidth="1"/>
    <col min="14832" max="14832" width="12.5703125" style="1" bestFit="1" customWidth="1"/>
    <col min="14833" max="14833" width="11.140625" style="1" bestFit="1" customWidth="1"/>
    <col min="14834" max="14834" width="10.28515625" style="1" bestFit="1" customWidth="1"/>
    <col min="14835" max="14835" width="13.140625" style="1" bestFit="1" customWidth="1"/>
    <col min="14836" max="14836" width="13.28515625" style="1" bestFit="1" customWidth="1"/>
    <col min="14837" max="14837" width="5.140625" style="1" bestFit="1" customWidth="1"/>
    <col min="14838" max="14846" width="21.5703125" style="1" customWidth="1"/>
    <col min="14847" max="14847" width="4.28515625" style="1" bestFit="1" customWidth="1"/>
    <col min="14848" max="14850" width="21.5703125" style="1"/>
    <col min="14851" max="14851" width="12.5703125" style="1" bestFit="1" customWidth="1"/>
    <col min="14852" max="14852" width="11.5703125" style="1" bestFit="1" customWidth="1"/>
    <col min="14853" max="15055" width="21.5703125" style="1"/>
    <col min="15056" max="15056" width="6.85546875" style="1" bestFit="1" customWidth="1"/>
    <col min="15057" max="15057" width="63.5703125" style="1" customWidth="1"/>
    <col min="15058" max="15058" width="38.28515625" style="1" customWidth="1"/>
    <col min="15059" max="15059" width="30" style="1" bestFit="1" customWidth="1"/>
    <col min="15060" max="15060" width="18.140625" style="1" bestFit="1" customWidth="1"/>
    <col min="15061" max="15061" width="25.28515625" style="1" bestFit="1" customWidth="1"/>
    <col min="15062" max="15062" width="20.7109375" style="1" bestFit="1" customWidth="1"/>
    <col min="15063" max="15065" width="0" style="1" hidden="1" customWidth="1"/>
    <col min="15066" max="15066" width="24.28515625" style="1" bestFit="1" customWidth="1"/>
    <col min="15067" max="15067" width="20.7109375" style="1" bestFit="1" customWidth="1"/>
    <col min="15068" max="15068" width="21.7109375" style="1" bestFit="1" customWidth="1"/>
    <col min="15069" max="15069" width="0" style="1" hidden="1" customWidth="1"/>
    <col min="15070" max="15070" width="21.7109375" style="1" bestFit="1" customWidth="1"/>
    <col min="15071" max="15071" width="6.85546875" style="1" bestFit="1" customWidth="1"/>
    <col min="15072" max="15072" width="27.85546875" style="1" bestFit="1" customWidth="1"/>
    <col min="15073" max="15073" width="22.42578125" style="1" bestFit="1" customWidth="1"/>
    <col min="15074" max="15074" width="21.7109375" style="1" bestFit="1" customWidth="1"/>
    <col min="15075" max="15075" width="13.7109375" style="1" bestFit="1" customWidth="1"/>
    <col min="15076" max="15076" width="25.85546875" style="1" bestFit="1" customWidth="1"/>
    <col min="15077" max="15077" width="9.140625" style="1" bestFit="1" customWidth="1"/>
    <col min="15078" max="15078" width="7.140625" style="1" bestFit="1" customWidth="1"/>
    <col min="15079" max="15079" width="23.42578125" style="1" bestFit="1" customWidth="1"/>
    <col min="15080" max="15080" width="14" style="1" bestFit="1" customWidth="1"/>
    <col min="15081" max="15081" width="23.42578125" style="1" bestFit="1" customWidth="1"/>
    <col min="15082" max="15082" width="20" style="1" bestFit="1" customWidth="1"/>
    <col min="15083" max="15083" width="12.28515625" style="1" bestFit="1" customWidth="1"/>
    <col min="15084" max="15084" width="5.85546875" style="1" bestFit="1" customWidth="1"/>
    <col min="15085" max="15085" width="16.7109375" style="1" bestFit="1" customWidth="1"/>
    <col min="15086" max="15087" width="10.42578125" style="1" bestFit="1" customWidth="1"/>
    <col min="15088" max="15088" width="12.5703125" style="1" bestFit="1" customWidth="1"/>
    <col min="15089" max="15089" width="11.140625" style="1" bestFit="1" customWidth="1"/>
    <col min="15090" max="15090" width="10.28515625" style="1" bestFit="1" customWidth="1"/>
    <col min="15091" max="15091" width="13.140625" style="1" bestFit="1" customWidth="1"/>
    <col min="15092" max="15092" width="13.28515625" style="1" bestFit="1" customWidth="1"/>
    <col min="15093" max="15093" width="5.140625" style="1" bestFit="1" customWidth="1"/>
    <col min="15094" max="15102" width="21.5703125" style="1" customWidth="1"/>
    <col min="15103" max="15103" width="4.28515625" style="1" bestFit="1" customWidth="1"/>
    <col min="15104" max="15106" width="21.5703125" style="1"/>
    <col min="15107" max="15107" width="12.5703125" style="1" bestFit="1" customWidth="1"/>
    <col min="15108" max="15108" width="11.5703125" style="1" bestFit="1" customWidth="1"/>
    <col min="15109" max="15311" width="21.5703125" style="1"/>
    <col min="15312" max="15312" width="6.85546875" style="1" bestFit="1" customWidth="1"/>
    <col min="15313" max="15313" width="63.5703125" style="1" customWidth="1"/>
    <col min="15314" max="15314" width="38.28515625" style="1" customWidth="1"/>
    <col min="15315" max="15315" width="30" style="1" bestFit="1" customWidth="1"/>
    <col min="15316" max="15316" width="18.140625" style="1" bestFit="1" customWidth="1"/>
    <col min="15317" max="15317" width="25.28515625" style="1" bestFit="1" customWidth="1"/>
    <col min="15318" max="15318" width="20.7109375" style="1" bestFit="1" customWidth="1"/>
    <col min="15319" max="15321" width="0" style="1" hidden="1" customWidth="1"/>
    <col min="15322" max="15322" width="24.28515625" style="1" bestFit="1" customWidth="1"/>
    <col min="15323" max="15323" width="20.7109375" style="1" bestFit="1" customWidth="1"/>
    <col min="15324" max="15324" width="21.7109375" style="1" bestFit="1" customWidth="1"/>
    <col min="15325" max="15325" width="0" style="1" hidden="1" customWidth="1"/>
    <col min="15326" max="15326" width="21.7109375" style="1" bestFit="1" customWidth="1"/>
    <col min="15327" max="15327" width="6.85546875" style="1" bestFit="1" customWidth="1"/>
    <col min="15328" max="15328" width="27.85546875" style="1" bestFit="1" customWidth="1"/>
    <col min="15329" max="15329" width="22.42578125" style="1" bestFit="1" customWidth="1"/>
    <col min="15330" max="15330" width="21.7109375" style="1" bestFit="1" customWidth="1"/>
    <col min="15331" max="15331" width="13.7109375" style="1" bestFit="1" customWidth="1"/>
    <col min="15332" max="15332" width="25.85546875" style="1" bestFit="1" customWidth="1"/>
    <col min="15333" max="15333" width="9.140625" style="1" bestFit="1" customWidth="1"/>
    <col min="15334" max="15334" width="7.140625" style="1" bestFit="1" customWidth="1"/>
    <col min="15335" max="15335" width="23.42578125" style="1" bestFit="1" customWidth="1"/>
    <col min="15336" max="15336" width="14" style="1" bestFit="1" customWidth="1"/>
    <col min="15337" max="15337" width="23.42578125" style="1" bestFit="1" customWidth="1"/>
    <col min="15338" max="15338" width="20" style="1" bestFit="1" customWidth="1"/>
    <col min="15339" max="15339" width="12.28515625" style="1" bestFit="1" customWidth="1"/>
    <col min="15340" max="15340" width="5.85546875" style="1" bestFit="1" customWidth="1"/>
    <col min="15341" max="15341" width="16.7109375" style="1" bestFit="1" customWidth="1"/>
    <col min="15342" max="15343" width="10.42578125" style="1" bestFit="1" customWidth="1"/>
    <col min="15344" max="15344" width="12.5703125" style="1" bestFit="1" customWidth="1"/>
    <col min="15345" max="15345" width="11.140625" style="1" bestFit="1" customWidth="1"/>
    <col min="15346" max="15346" width="10.28515625" style="1" bestFit="1" customWidth="1"/>
    <col min="15347" max="15347" width="13.140625" style="1" bestFit="1" customWidth="1"/>
    <col min="15348" max="15348" width="13.28515625" style="1" bestFit="1" customWidth="1"/>
    <col min="15349" max="15349" width="5.140625" style="1" bestFit="1" customWidth="1"/>
    <col min="15350" max="15358" width="21.5703125" style="1" customWidth="1"/>
    <col min="15359" max="15359" width="4.28515625" style="1" bestFit="1" customWidth="1"/>
    <col min="15360" max="15362" width="21.5703125" style="1"/>
    <col min="15363" max="15363" width="12.5703125" style="1" bestFit="1" customWidth="1"/>
    <col min="15364" max="15364" width="11.5703125" style="1" bestFit="1" customWidth="1"/>
    <col min="15365" max="15567" width="21.5703125" style="1"/>
    <col min="15568" max="15568" width="6.85546875" style="1" bestFit="1" customWidth="1"/>
    <col min="15569" max="15569" width="63.5703125" style="1" customWidth="1"/>
    <col min="15570" max="15570" width="38.28515625" style="1" customWidth="1"/>
    <col min="15571" max="15571" width="30" style="1" bestFit="1" customWidth="1"/>
    <col min="15572" max="15572" width="18.140625" style="1" bestFit="1" customWidth="1"/>
    <col min="15573" max="15573" width="25.28515625" style="1" bestFit="1" customWidth="1"/>
    <col min="15574" max="15574" width="20.7109375" style="1" bestFit="1" customWidth="1"/>
    <col min="15575" max="15577" width="0" style="1" hidden="1" customWidth="1"/>
    <col min="15578" max="15578" width="24.28515625" style="1" bestFit="1" customWidth="1"/>
    <col min="15579" max="15579" width="20.7109375" style="1" bestFit="1" customWidth="1"/>
    <col min="15580" max="15580" width="21.7109375" style="1" bestFit="1" customWidth="1"/>
    <col min="15581" max="15581" width="0" style="1" hidden="1" customWidth="1"/>
    <col min="15582" max="15582" width="21.7109375" style="1" bestFit="1" customWidth="1"/>
    <col min="15583" max="15583" width="6.85546875" style="1" bestFit="1" customWidth="1"/>
    <col min="15584" max="15584" width="27.85546875" style="1" bestFit="1" customWidth="1"/>
    <col min="15585" max="15585" width="22.42578125" style="1" bestFit="1" customWidth="1"/>
    <col min="15586" max="15586" width="21.7109375" style="1" bestFit="1" customWidth="1"/>
    <col min="15587" max="15587" width="13.7109375" style="1" bestFit="1" customWidth="1"/>
    <col min="15588" max="15588" width="25.85546875" style="1" bestFit="1" customWidth="1"/>
    <col min="15589" max="15589" width="9.140625" style="1" bestFit="1" customWidth="1"/>
    <col min="15590" max="15590" width="7.140625" style="1" bestFit="1" customWidth="1"/>
    <col min="15591" max="15591" width="23.42578125" style="1" bestFit="1" customWidth="1"/>
    <col min="15592" max="15592" width="14" style="1" bestFit="1" customWidth="1"/>
    <col min="15593" max="15593" width="23.42578125" style="1" bestFit="1" customWidth="1"/>
    <col min="15594" max="15594" width="20" style="1" bestFit="1" customWidth="1"/>
    <col min="15595" max="15595" width="12.28515625" style="1" bestFit="1" customWidth="1"/>
    <col min="15596" max="15596" width="5.85546875" style="1" bestFit="1" customWidth="1"/>
    <col min="15597" max="15597" width="16.7109375" style="1" bestFit="1" customWidth="1"/>
    <col min="15598" max="15599" width="10.42578125" style="1" bestFit="1" customWidth="1"/>
    <col min="15600" max="15600" width="12.5703125" style="1" bestFit="1" customWidth="1"/>
    <col min="15601" max="15601" width="11.140625" style="1" bestFit="1" customWidth="1"/>
    <col min="15602" max="15602" width="10.28515625" style="1" bestFit="1" customWidth="1"/>
    <col min="15603" max="15603" width="13.140625" style="1" bestFit="1" customWidth="1"/>
    <col min="15604" max="15604" width="13.28515625" style="1" bestFit="1" customWidth="1"/>
    <col min="15605" max="15605" width="5.140625" style="1" bestFit="1" customWidth="1"/>
    <col min="15606" max="15614" width="21.5703125" style="1" customWidth="1"/>
    <col min="15615" max="15615" width="4.28515625" style="1" bestFit="1" customWidth="1"/>
    <col min="15616" max="15618" width="21.5703125" style="1"/>
    <col min="15619" max="15619" width="12.5703125" style="1" bestFit="1" customWidth="1"/>
    <col min="15620" max="15620" width="11.5703125" style="1" bestFit="1" customWidth="1"/>
    <col min="15621" max="15823" width="21.5703125" style="1"/>
    <col min="15824" max="15824" width="6.85546875" style="1" bestFit="1" customWidth="1"/>
    <col min="15825" max="15825" width="63.5703125" style="1" customWidth="1"/>
    <col min="15826" max="15826" width="38.28515625" style="1" customWidth="1"/>
    <col min="15827" max="15827" width="30" style="1" bestFit="1" customWidth="1"/>
    <col min="15828" max="15828" width="18.140625" style="1" bestFit="1" customWidth="1"/>
    <col min="15829" max="15829" width="25.28515625" style="1" bestFit="1" customWidth="1"/>
    <col min="15830" max="15830" width="20.7109375" style="1" bestFit="1" customWidth="1"/>
    <col min="15831" max="15833" width="0" style="1" hidden="1" customWidth="1"/>
    <col min="15834" max="15834" width="24.28515625" style="1" bestFit="1" customWidth="1"/>
    <col min="15835" max="15835" width="20.7109375" style="1" bestFit="1" customWidth="1"/>
    <col min="15836" max="15836" width="21.7109375" style="1" bestFit="1" customWidth="1"/>
    <col min="15837" max="15837" width="0" style="1" hidden="1" customWidth="1"/>
    <col min="15838" max="15838" width="21.7109375" style="1" bestFit="1" customWidth="1"/>
    <col min="15839" max="15839" width="6.85546875" style="1" bestFit="1" customWidth="1"/>
    <col min="15840" max="15840" width="27.85546875" style="1" bestFit="1" customWidth="1"/>
    <col min="15841" max="15841" width="22.42578125" style="1" bestFit="1" customWidth="1"/>
    <col min="15842" max="15842" width="21.7109375" style="1" bestFit="1" customWidth="1"/>
    <col min="15843" max="15843" width="13.7109375" style="1" bestFit="1" customWidth="1"/>
    <col min="15844" max="15844" width="25.85546875" style="1" bestFit="1" customWidth="1"/>
    <col min="15845" max="15845" width="9.140625" style="1" bestFit="1" customWidth="1"/>
    <col min="15846" max="15846" width="7.140625" style="1" bestFit="1" customWidth="1"/>
    <col min="15847" max="15847" width="23.42578125" style="1" bestFit="1" customWidth="1"/>
    <col min="15848" max="15848" width="14" style="1" bestFit="1" customWidth="1"/>
    <col min="15849" max="15849" width="23.42578125" style="1" bestFit="1" customWidth="1"/>
    <col min="15850" max="15850" width="20" style="1" bestFit="1" customWidth="1"/>
    <col min="15851" max="15851" width="12.28515625" style="1" bestFit="1" customWidth="1"/>
    <col min="15852" max="15852" width="5.85546875" style="1" bestFit="1" customWidth="1"/>
    <col min="15853" max="15853" width="16.7109375" style="1" bestFit="1" customWidth="1"/>
    <col min="15854" max="15855" width="10.42578125" style="1" bestFit="1" customWidth="1"/>
    <col min="15856" max="15856" width="12.5703125" style="1" bestFit="1" customWidth="1"/>
    <col min="15857" max="15857" width="11.140625" style="1" bestFit="1" customWidth="1"/>
    <col min="15858" max="15858" width="10.28515625" style="1" bestFit="1" customWidth="1"/>
    <col min="15859" max="15859" width="13.140625" style="1" bestFit="1" customWidth="1"/>
    <col min="15860" max="15860" width="13.28515625" style="1" bestFit="1" customWidth="1"/>
    <col min="15861" max="15861" width="5.140625" style="1" bestFit="1" customWidth="1"/>
    <col min="15862" max="15870" width="21.5703125" style="1" customWidth="1"/>
    <col min="15871" max="15871" width="4.28515625" style="1" bestFit="1" customWidth="1"/>
    <col min="15872" max="15874" width="21.5703125" style="1"/>
    <col min="15875" max="15875" width="12.5703125" style="1" bestFit="1" customWidth="1"/>
    <col min="15876" max="15876" width="11.5703125" style="1" bestFit="1" customWidth="1"/>
    <col min="15877" max="16079" width="21.5703125" style="1"/>
    <col min="16080" max="16080" width="6.85546875" style="1" bestFit="1" customWidth="1"/>
    <col min="16081" max="16081" width="63.5703125" style="1" customWidth="1"/>
    <col min="16082" max="16082" width="38.28515625" style="1" customWidth="1"/>
    <col min="16083" max="16083" width="30" style="1" bestFit="1" customWidth="1"/>
    <col min="16084" max="16084" width="18.140625" style="1" bestFit="1" customWidth="1"/>
    <col min="16085" max="16085" width="25.28515625" style="1" bestFit="1" customWidth="1"/>
    <col min="16086" max="16086" width="20.7109375" style="1" bestFit="1" customWidth="1"/>
    <col min="16087" max="16089" width="0" style="1" hidden="1" customWidth="1"/>
    <col min="16090" max="16090" width="24.28515625" style="1" bestFit="1" customWidth="1"/>
    <col min="16091" max="16091" width="20.7109375" style="1" bestFit="1" customWidth="1"/>
    <col min="16092" max="16092" width="21.7109375" style="1" bestFit="1" customWidth="1"/>
    <col min="16093" max="16093" width="0" style="1" hidden="1" customWidth="1"/>
    <col min="16094" max="16094" width="21.7109375" style="1" bestFit="1" customWidth="1"/>
    <col min="16095" max="16095" width="6.85546875" style="1" bestFit="1" customWidth="1"/>
    <col min="16096" max="16096" width="27.85546875" style="1" bestFit="1" customWidth="1"/>
    <col min="16097" max="16097" width="22.42578125" style="1" bestFit="1" customWidth="1"/>
    <col min="16098" max="16098" width="21.7109375" style="1" bestFit="1" customWidth="1"/>
    <col min="16099" max="16099" width="13.7109375" style="1" bestFit="1" customWidth="1"/>
    <col min="16100" max="16100" width="25.85546875" style="1" bestFit="1" customWidth="1"/>
    <col min="16101" max="16101" width="9.140625" style="1" bestFit="1" customWidth="1"/>
    <col min="16102" max="16102" width="7.140625" style="1" bestFit="1" customWidth="1"/>
    <col min="16103" max="16103" width="23.42578125" style="1" bestFit="1" customWidth="1"/>
    <col min="16104" max="16104" width="14" style="1" bestFit="1" customWidth="1"/>
    <col min="16105" max="16105" width="23.42578125" style="1" bestFit="1" customWidth="1"/>
    <col min="16106" max="16106" width="20" style="1" bestFit="1" customWidth="1"/>
    <col min="16107" max="16107" width="12.28515625" style="1" bestFit="1" customWidth="1"/>
    <col min="16108" max="16108" width="5.85546875" style="1" bestFit="1" customWidth="1"/>
    <col min="16109" max="16109" width="16.7109375" style="1" bestFit="1" customWidth="1"/>
    <col min="16110" max="16111" width="10.42578125" style="1" bestFit="1" customWidth="1"/>
    <col min="16112" max="16112" width="12.5703125" style="1" bestFit="1" customWidth="1"/>
    <col min="16113" max="16113" width="11.140625" style="1" bestFit="1" customWidth="1"/>
    <col min="16114" max="16114" width="10.28515625" style="1" bestFit="1" customWidth="1"/>
    <col min="16115" max="16115" width="13.140625" style="1" bestFit="1" customWidth="1"/>
    <col min="16116" max="16116" width="13.28515625" style="1" bestFit="1" customWidth="1"/>
    <col min="16117" max="16117" width="5.140625" style="1" bestFit="1" customWidth="1"/>
    <col min="16118" max="16126" width="21.5703125" style="1" customWidth="1"/>
    <col min="16127" max="16127" width="4.28515625" style="1" bestFit="1" customWidth="1"/>
    <col min="16128" max="16130" width="21.5703125" style="1"/>
    <col min="16131" max="16131" width="12.5703125" style="1" bestFit="1" customWidth="1"/>
    <col min="16132" max="16132" width="11.5703125" style="1" bestFit="1" customWidth="1"/>
    <col min="16133" max="16384" width="21.5703125" style="1"/>
  </cols>
  <sheetData>
    <row r="1" spans="1:14" ht="37.5">
      <c r="B1" s="2" t="s">
        <v>0</v>
      </c>
    </row>
    <row r="2" spans="1:14">
      <c r="B2" s="2" t="s">
        <v>1</v>
      </c>
    </row>
    <row r="3" spans="1:14">
      <c r="B3" s="2" t="s">
        <v>2</v>
      </c>
      <c r="I3" s="8" t="s">
        <v>3</v>
      </c>
      <c r="J3" s="6" t="s">
        <v>3</v>
      </c>
      <c r="M3" s="6" t="s">
        <v>4</v>
      </c>
    </row>
    <row r="4" spans="1:14" ht="56.25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1" t="s">
        <v>14</v>
      </c>
      <c r="K4" s="12" t="s">
        <v>15</v>
      </c>
      <c r="L4" s="10" t="s">
        <v>16</v>
      </c>
      <c r="M4" s="11" t="s">
        <v>17</v>
      </c>
      <c r="N4" s="11" t="s">
        <v>18</v>
      </c>
    </row>
    <row r="5" spans="1:14">
      <c r="A5" s="9">
        <v>1</v>
      </c>
      <c r="B5" s="13" t="s">
        <v>19</v>
      </c>
      <c r="C5" s="13"/>
      <c r="D5" s="14" t="s">
        <v>20</v>
      </c>
      <c r="E5" s="15">
        <v>33114</v>
      </c>
      <c r="F5" s="16">
        <v>15</v>
      </c>
      <c r="G5" s="15">
        <v>38593</v>
      </c>
      <c r="H5" s="17"/>
      <c r="I5" s="18">
        <v>0</v>
      </c>
      <c r="J5" s="18">
        <v>0</v>
      </c>
      <c r="K5" s="20">
        <v>0</v>
      </c>
      <c r="L5" s="20"/>
      <c r="M5" s="19">
        <v>0</v>
      </c>
      <c r="N5" s="19">
        <v>0</v>
      </c>
    </row>
    <row r="6" spans="1:14">
      <c r="A6" s="9">
        <v>2</v>
      </c>
      <c r="B6" s="13" t="s">
        <v>21</v>
      </c>
      <c r="C6" s="13"/>
      <c r="D6" s="14" t="s">
        <v>20</v>
      </c>
      <c r="E6" s="15">
        <v>33588</v>
      </c>
      <c r="F6" s="16">
        <v>15</v>
      </c>
      <c r="G6" s="15">
        <v>39067</v>
      </c>
      <c r="H6" s="17"/>
      <c r="I6" s="18">
        <v>4588271.0999999996</v>
      </c>
      <c r="J6" s="18">
        <v>4369782</v>
      </c>
      <c r="K6" s="20">
        <v>218489.1</v>
      </c>
      <c r="L6" s="20"/>
      <c r="M6" s="19">
        <v>-3.7834979593753815E-10</v>
      </c>
      <c r="N6" s="19">
        <v>-3.7834979593753815E-10</v>
      </c>
    </row>
    <row r="7" spans="1:14">
      <c r="A7" s="9">
        <v>3</v>
      </c>
      <c r="B7" s="13" t="s">
        <v>19</v>
      </c>
      <c r="C7" s="13"/>
      <c r="D7" s="14" t="s">
        <v>20</v>
      </c>
      <c r="E7" s="15">
        <v>34658</v>
      </c>
      <c r="F7" s="16">
        <v>15</v>
      </c>
      <c r="G7" s="15">
        <v>40137</v>
      </c>
      <c r="H7" s="17"/>
      <c r="I7" s="18">
        <v>11503649.85</v>
      </c>
      <c r="J7" s="18">
        <v>10955857</v>
      </c>
      <c r="K7" s="21">
        <v>547792.85</v>
      </c>
      <c r="L7" s="21"/>
      <c r="M7" s="19">
        <v>0</v>
      </c>
      <c r="N7" s="19">
        <v>0</v>
      </c>
    </row>
    <row r="8" spans="1:14">
      <c r="A8" s="9">
        <v>4</v>
      </c>
      <c r="B8" s="13" t="s">
        <v>22</v>
      </c>
      <c r="C8" s="13" t="s">
        <v>23</v>
      </c>
      <c r="D8" s="14" t="s">
        <v>20</v>
      </c>
      <c r="E8" s="15">
        <v>34679</v>
      </c>
      <c r="F8" s="16">
        <v>15</v>
      </c>
      <c r="G8" s="15">
        <v>40158</v>
      </c>
      <c r="H8" s="17"/>
      <c r="I8" s="18">
        <v>451500</v>
      </c>
      <c r="J8" s="18">
        <v>430000</v>
      </c>
      <c r="K8" s="21">
        <v>21500</v>
      </c>
      <c r="L8" s="21"/>
      <c r="M8" s="19">
        <v>0</v>
      </c>
      <c r="N8" s="19">
        <v>0</v>
      </c>
    </row>
    <row r="9" spans="1:14">
      <c r="A9" s="9">
        <v>5</v>
      </c>
      <c r="B9" s="13" t="s">
        <v>24</v>
      </c>
      <c r="C9" s="13" t="s">
        <v>25</v>
      </c>
      <c r="D9" s="14" t="s">
        <v>20</v>
      </c>
      <c r="E9" s="15">
        <v>34689</v>
      </c>
      <c r="F9" s="16">
        <v>15</v>
      </c>
      <c r="G9" s="15">
        <v>40168</v>
      </c>
      <c r="H9" s="17"/>
      <c r="I9" s="18">
        <v>288750</v>
      </c>
      <c r="J9" s="18">
        <v>275000</v>
      </c>
      <c r="K9" s="21">
        <v>13750</v>
      </c>
      <c r="L9" s="21"/>
      <c r="M9" s="19">
        <v>0</v>
      </c>
      <c r="N9" s="19">
        <v>0</v>
      </c>
    </row>
    <row r="10" spans="1:14">
      <c r="A10" s="9">
        <v>6</v>
      </c>
      <c r="B10" s="13" t="s">
        <v>26</v>
      </c>
      <c r="C10" s="13" t="s">
        <v>27</v>
      </c>
      <c r="D10" s="14" t="s">
        <v>28</v>
      </c>
      <c r="E10" s="15">
        <v>34758</v>
      </c>
      <c r="F10" s="16">
        <v>15</v>
      </c>
      <c r="G10" s="15">
        <v>40237</v>
      </c>
      <c r="H10" s="17"/>
      <c r="I10" s="18">
        <v>0</v>
      </c>
      <c r="J10" s="18">
        <v>0</v>
      </c>
      <c r="K10" s="20">
        <v>0</v>
      </c>
      <c r="L10" s="20"/>
      <c r="M10" s="19">
        <v>0</v>
      </c>
      <c r="N10" s="19">
        <v>0</v>
      </c>
    </row>
    <row r="11" spans="1:14">
      <c r="A11" s="9">
        <v>7</v>
      </c>
      <c r="B11" s="13" t="s">
        <v>29</v>
      </c>
      <c r="C11" s="13" t="s">
        <v>30</v>
      </c>
      <c r="D11" s="14" t="s">
        <v>31</v>
      </c>
      <c r="E11" s="15">
        <v>34927</v>
      </c>
      <c r="F11" s="16">
        <v>15</v>
      </c>
      <c r="G11" s="15">
        <v>40406</v>
      </c>
      <c r="H11" s="17">
        <v>-11.63013698630137</v>
      </c>
      <c r="I11" s="18">
        <v>6293165.5499999998</v>
      </c>
      <c r="J11" s="18">
        <v>5993491</v>
      </c>
      <c r="K11" s="21">
        <v>299674.55</v>
      </c>
      <c r="L11" s="21"/>
      <c r="M11" s="19">
        <v>0</v>
      </c>
      <c r="N11" s="19">
        <v>0</v>
      </c>
    </row>
    <row r="12" spans="1:14">
      <c r="A12" s="9">
        <v>8</v>
      </c>
      <c r="B12" s="13" t="s">
        <v>32</v>
      </c>
      <c r="C12" s="13" t="s">
        <v>33</v>
      </c>
      <c r="D12" s="14" t="s">
        <v>20</v>
      </c>
      <c r="E12" s="15">
        <v>35232</v>
      </c>
      <c r="F12" s="16">
        <v>15</v>
      </c>
      <c r="G12" s="15">
        <v>40710</v>
      </c>
      <c r="H12" s="17">
        <v>-10.797260273972602</v>
      </c>
      <c r="I12" s="18">
        <v>511823.05</v>
      </c>
      <c r="J12" s="18">
        <v>486289</v>
      </c>
      <c r="K12" s="21">
        <v>25534.050000000003</v>
      </c>
      <c r="L12" s="21"/>
      <c r="M12" s="19">
        <v>0</v>
      </c>
      <c r="N12" s="19">
        <v>0</v>
      </c>
    </row>
    <row r="13" spans="1:14">
      <c r="A13" s="9">
        <v>9</v>
      </c>
      <c r="B13" s="13" t="s">
        <v>35</v>
      </c>
      <c r="C13" s="13" t="s">
        <v>34</v>
      </c>
      <c r="D13" s="14" t="s">
        <v>20</v>
      </c>
      <c r="E13" s="15">
        <v>35329</v>
      </c>
      <c r="F13" s="16">
        <v>15</v>
      </c>
      <c r="G13" s="15">
        <v>40807</v>
      </c>
      <c r="H13" s="17">
        <v>-10.531506849315068</v>
      </c>
      <c r="I13" s="18">
        <v>1032500</v>
      </c>
      <c r="J13" s="18">
        <v>980875</v>
      </c>
      <c r="K13" s="22">
        <v>51625</v>
      </c>
      <c r="L13" s="22"/>
      <c r="M13" s="19">
        <v>0</v>
      </c>
      <c r="N13" s="19">
        <v>0</v>
      </c>
    </row>
    <row r="14" spans="1:14">
      <c r="A14" s="9">
        <v>10</v>
      </c>
      <c r="B14" s="13" t="s">
        <v>36</v>
      </c>
      <c r="C14" s="13" t="s">
        <v>37</v>
      </c>
      <c r="D14" s="14" t="s">
        <v>20</v>
      </c>
      <c r="E14" s="15">
        <v>35527</v>
      </c>
      <c r="F14" s="16">
        <v>15</v>
      </c>
      <c r="G14" s="15">
        <v>41006</v>
      </c>
      <c r="H14" s="17">
        <v>-9.9863013698630141</v>
      </c>
      <c r="I14" s="18">
        <v>36000</v>
      </c>
      <c r="J14" s="18">
        <v>34200</v>
      </c>
      <c r="K14" s="22">
        <v>1800</v>
      </c>
      <c r="L14" s="22"/>
      <c r="M14" s="19">
        <v>0</v>
      </c>
      <c r="N14" s="19">
        <v>0</v>
      </c>
    </row>
    <row r="15" spans="1:14">
      <c r="A15" s="9">
        <v>11</v>
      </c>
      <c r="B15" s="13" t="s">
        <v>38</v>
      </c>
      <c r="C15" s="13" t="s">
        <v>37</v>
      </c>
      <c r="D15" s="14" t="s">
        <v>20</v>
      </c>
      <c r="E15" s="15">
        <v>35567</v>
      </c>
      <c r="F15" s="16">
        <v>15</v>
      </c>
      <c r="G15" s="15">
        <v>41046</v>
      </c>
      <c r="H15" s="17">
        <v>-9.8767123287671232</v>
      </c>
      <c r="I15" s="18">
        <v>47193</v>
      </c>
      <c r="J15" s="18">
        <v>44833</v>
      </c>
      <c r="K15" s="22">
        <v>2360</v>
      </c>
      <c r="L15" s="22"/>
      <c r="M15" s="19">
        <v>0</v>
      </c>
      <c r="N15" s="19">
        <v>0</v>
      </c>
    </row>
    <row r="16" spans="1:14">
      <c r="A16" s="9">
        <v>12</v>
      </c>
      <c r="B16" s="13" t="s">
        <v>39</v>
      </c>
      <c r="C16" s="13" t="s">
        <v>40</v>
      </c>
      <c r="D16" s="14" t="s">
        <v>20</v>
      </c>
      <c r="E16" s="15">
        <v>35587</v>
      </c>
      <c r="F16" s="16">
        <v>15</v>
      </c>
      <c r="G16" s="15">
        <v>41066</v>
      </c>
      <c r="H16" s="17">
        <v>-9.8219178082191778</v>
      </c>
      <c r="I16" s="18">
        <v>1293304</v>
      </c>
      <c r="J16" s="18">
        <v>1228639</v>
      </c>
      <c r="K16" s="22">
        <v>64665</v>
      </c>
      <c r="L16" s="22"/>
      <c r="M16" s="19">
        <v>0</v>
      </c>
      <c r="N16" s="19">
        <v>0</v>
      </c>
    </row>
    <row r="17" spans="1:14">
      <c r="A17" s="9">
        <v>13</v>
      </c>
      <c r="B17" s="13" t="s">
        <v>41</v>
      </c>
      <c r="C17" s="13" t="s">
        <v>42</v>
      </c>
      <c r="D17" s="14" t="s">
        <v>20</v>
      </c>
      <c r="E17" s="15">
        <v>35670</v>
      </c>
      <c r="F17" s="16">
        <v>15</v>
      </c>
      <c r="G17" s="15">
        <v>41149</v>
      </c>
      <c r="H17" s="17">
        <v>-9.5945205479452049</v>
      </c>
      <c r="I17" s="18">
        <v>70000</v>
      </c>
      <c r="J17" s="18">
        <v>66500</v>
      </c>
      <c r="K17" s="22">
        <v>3500</v>
      </c>
      <c r="L17" s="22"/>
      <c r="M17" s="19">
        <v>0</v>
      </c>
      <c r="N17" s="19">
        <v>0</v>
      </c>
    </row>
    <row r="18" spans="1:14">
      <c r="A18" s="9">
        <v>14</v>
      </c>
      <c r="B18" s="13" t="s">
        <v>43</v>
      </c>
      <c r="C18" s="13" t="s">
        <v>44</v>
      </c>
      <c r="D18" s="14" t="s">
        <v>20</v>
      </c>
      <c r="E18" s="15">
        <v>35675</v>
      </c>
      <c r="F18" s="16">
        <v>15</v>
      </c>
      <c r="G18" s="15">
        <v>41154</v>
      </c>
      <c r="H18" s="17">
        <v>-9.580821917808219</v>
      </c>
      <c r="I18" s="18">
        <v>20330</v>
      </c>
      <c r="J18" s="18">
        <v>19314</v>
      </c>
      <c r="K18" s="22">
        <v>1016</v>
      </c>
      <c r="L18" s="22"/>
      <c r="M18" s="19">
        <v>0</v>
      </c>
      <c r="N18" s="19">
        <v>0</v>
      </c>
    </row>
    <row r="19" spans="1:14">
      <c r="A19" s="9">
        <v>15</v>
      </c>
      <c r="B19" s="13" t="s">
        <v>45</v>
      </c>
      <c r="C19" s="13" t="s">
        <v>46</v>
      </c>
      <c r="D19" s="14" t="s">
        <v>20</v>
      </c>
      <c r="E19" s="15">
        <v>35681</v>
      </c>
      <c r="F19" s="16">
        <v>15</v>
      </c>
      <c r="G19" s="15">
        <v>41160</v>
      </c>
      <c r="H19" s="17">
        <v>-9.5643835616438349</v>
      </c>
      <c r="I19" s="18">
        <v>58000</v>
      </c>
      <c r="J19" s="18">
        <v>55100</v>
      </c>
      <c r="K19" s="22">
        <v>2900</v>
      </c>
      <c r="L19" s="22"/>
      <c r="M19" s="19">
        <v>0</v>
      </c>
      <c r="N19" s="19">
        <v>0</v>
      </c>
    </row>
    <row r="20" spans="1:14">
      <c r="A20" s="9">
        <v>16</v>
      </c>
      <c r="B20" s="13" t="s">
        <v>47</v>
      </c>
      <c r="C20" s="13" t="s">
        <v>48</v>
      </c>
      <c r="D20" s="14" t="s">
        <v>20</v>
      </c>
      <c r="E20" s="15">
        <v>35683</v>
      </c>
      <c r="F20" s="16">
        <v>15</v>
      </c>
      <c r="G20" s="15">
        <v>41162</v>
      </c>
      <c r="H20" s="17">
        <v>-9.5589041095890419</v>
      </c>
      <c r="I20" s="18">
        <v>35375</v>
      </c>
      <c r="J20" s="18">
        <v>33606</v>
      </c>
      <c r="K20" s="22">
        <v>1769</v>
      </c>
      <c r="L20" s="22"/>
      <c r="M20" s="19">
        <v>0</v>
      </c>
      <c r="N20" s="19">
        <v>0</v>
      </c>
    </row>
    <row r="21" spans="1:14">
      <c r="A21" s="9">
        <v>17</v>
      </c>
      <c r="B21" s="13" t="s">
        <v>49</v>
      </c>
      <c r="C21" s="13" t="s">
        <v>50</v>
      </c>
      <c r="D21" s="14" t="s">
        <v>20</v>
      </c>
      <c r="E21" s="15">
        <v>35696</v>
      </c>
      <c r="F21" s="16">
        <v>15</v>
      </c>
      <c r="G21" s="15">
        <v>41175</v>
      </c>
      <c r="H21" s="17">
        <v>-9.5232876712328771</v>
      </c>
      <c r="I21" s="18">
        <v>47127</v>
      </c>
      <c r="J21" s="18">
        <v>44771</v>
      </c>
      <c r="K21" s="22">
        <v>2356</v>
      </c>
      <c r="L21" s="22"/>
      <c r="M21" s="19">
        <v>0</v>
      </c>
      <c r="N21" s="19">
        <v>0</v>
      </c>
    </row>
    <row r="22" spans="1:14">
      <c r="A22" s="9">
        <v>18</v>
      </c>
      <c r="B22" s="13">
        <v>708</v>
      </c>
      <c r="C22" s="13" t="s">
        <v>51</v>
      </c>
      <c r="D22" s="14" t="s">
        <v>20</v>
      </c>
      <c r="E22" s="15">
        <v>35698</v>
      </c>
      <c r="F22" s="16">
        <v>15</v>
      </c>
      <c r="G22" s="15">
        <v>41177</v>
      </c>
      <c r="H22" s="17">
        <v>-9.5178082191780824</v>
      </c>
      <c r="I22" s="18">
        <v>260000</v>
      </c>
      <c r="J22" s="18">
        <v>247000</v>
      </c>
      <c r="K22" s="22">
        <v>13000</v>
      </c>
      <c r="L22" s="22"/>
      <c r="M22" s="19">
        <v>0</v>
      </c>
      <c r="N22" s="19">
        <v>0</v>
      </c>
    </row>
    <row r="23" spans="1:14" ht="37.5">
      <c r="A23" s="9">
        <v>19</v>
      </c>
      <c r="B23" s="13" t="s">
        <v>52</v>
      </c>
      <c r="C23" s="13" t="s">
        <v>53</v>
      </c>
      <c r="D23" s="14" t="s">
        <v>20</v>
      </c>
      <c r="E23" s="15">
        <v>35702</v>
      </c>
      <c r="F23" s="16">
        <v>15</v>
      </c>
      <c r="G23" s="15">
        <v>41181</v>
      </c>
      <c r="H23" s="17">
        <v>-9.506849315068493</v>
      </c>
      <c r="I23" s="18">
        <v>109500</v>
      </c>
      <c r="J23" s="18">
        <v>104025</v>
      </c>
      <c r="K23" s="22">
        <v>5475</v>
      </c>
      <c r="L23" s="22"/>
      <c r="M23" s="19">
        <v>0</v>
      </c>
      <c r="N23" s="19">
        <v>0</v>
      </c>
    </row>
    <row r="24" spans="1:14">
      <c r="A24" s="9">
        <v>20</v>
      </c>
      <c r="B24" s="13" t="s">
        <v>54</v>
      </c>
      <c r="C24" s="13" t="s">
        <v>55</v>
      </c>
      <c r="D24" s="14" t="s">
        <v>20</v>
      </c>
      <c r="E24" s="15">
        <v>35711</v>
      </c>
      <c r="F24" s="16">
        <v>15</v>
      </c>
      <c r="G24" s="15">
        <v>41190</v>
      </c>
      <c r="H24" s="17">
        <v>-9.4821917808219176</v>
      </c>
      <c r="I24" s="18">
        <v>40000</v>
      </c>
      <c r="J24" s="18">
        <v>38000</v>
      </c>
      <c r="K24" s="22">
        <v>2000</v>
      </c>
      <c r="L24" s="22"/>
      <c r="M24" s="19">
        <v>0</v>
      </c>
      <c r="N24" s="19">
        <v>0</v>
      </c>
    </row>
    <row r="25" spans="1:14">
      <c r="A25" s="9">
        <v>21</v>
      </c>
      <c r="B25" s="13" t="s">
        <v>54</v>
      </c>
      <c r="C25" s="13" t="s">
        <v>55</v>
      </c>
      <c r="D25" s="14" t="s">
        <v>20</v>
      </c>
      <c r="E25" s="15">
        <v>35716</v>
      </c>
      <c r="F25" s="16">
        <v>15</v>
      </c>
      <c r="G25" s="15">
        <v>41195</v>
      </c>
      <c r="H25" s="17">
        <v>-9.4684931506849317</v>
      </c>
      <c r="I25" s="18">
        <v>35000</v>
      </c>
      <c r="J25" s="18">
        <v>33250</v>
      </c>
      <c r="K25" s="22">
        <v>1750</v>
      </c>
      <c r="L25" s="22"/>
      <c r="M25" s="19">
        <v>0</v>
      </c>
      <c r="N25" s="19">
        <v>0</v>
      </c>
    </row>
    <row r="26" spans="1:14">
      <c r="A26" s="9">
        <v>22</v>
      </c>
      <c r="B26" s="13" t="s">
        <v>56</v>
      </c>
      <c r="C26" s="13" t="s">
        <v>57</v>
      </c>
      <c r="D26" s="14" t="s">
        <v>20</v>
      </c>
      <c r="E26" s="15">
        <v>35741</v>
      </c>
      <c r="F26" s="16">
        <v>15</v>
      </c>
      <c r="G26" s="15">
        <v>41220</v>
      </c>
      <c r="H26" s="17">
        <v>-9.4</v>
      </c>
      <c r="I26" s="18">
        <v>13500</v>
      </c>
      <c r="J26" s="18">
        <v>12825</v>
      </c>
      <c r="K26" s="22">
        <v>675</v>
      </c>
      <c r="L26" s="22"/>
      <c r="M26" s="19">
        <v>0</v>
      </c>
      <c r="N26" s="19">
        <v>0</v>
      </c>
    </row>
    <row r="27" spans="1:14">
      <c r="A27" s="9">
        <v>23</v>
      </c>
      <c r="B27" s="13" t="s">
        <v>58</v>
      </c>
      <c r="C27" s="13" t="s">
        <v>59</v>
      </c>
      <c r="D27" s="14" t="s">
        <v>20</v>
      </c>
      <c r="E27" s="15">
        <v>35759</v>
      </c>
      <c r="F27" s="16">
        <v>15</v>
      </c>
      <c r="G27" s="15">
        <v>41238</v>
      </c>
      <c r="H27" s="17">
        <v>-9.3506849315068497</v>
      </c>
      <c r="I27" s="18">
        <v>45025</v>
      </c>
      <c r="J27" s="18">
        <v>42774</v>
      </c>
      <c r="K27" s="22">
        <v>2251</v>
      </c>
      <c r="L27" s="22"/>
      <c r="M27" s="19">
        <v>0</v>
      </c>
      <c r="N27" s="19">
        <v>0</v>
      </c>
    </row>
    <row r="28" spans="1:14">
      <c r="A28" s="9">
        <v>24</v>
      </c>
      <c r="B28" s="13" t="s">
        <v>60</v>
      </c>
      <c r="C28" s="13" t="s">
        <v>46</v>
      </c>
      <c r="D28" s="14" t="s">
        <v>20</v>
      </c>
      <c r="E28" s="15">
        <v>35778</v>
      </c>
      <c r="F28" s="16">
        <v>15</v>
      </c>
      <c r="G28" s="15">
        <v>41257</v>
      </c>
      <c r="H28" s="17">
        <v>-9.2986301369863007</v>
      </c>
      <c r="I28" s="18">
        <v>59050</v>
      </c>
      <c r="J28" s="18">
        <v>56098</v>
      </c>
      <c r="K28" s="22">
        <v>2952</v>
      </c>
      <c r="L28" s="22"/>
      <c r="M28" s="19">
        <v>0</v>
      </c>
      <c r="N28" s="19">
        <v>0</v>
      </c>
    </row>
    <row r="29" spans="1:14">
      <c r="A29" s="9">
        <v>25</v>
      </c>
      <c r="B29" s="13" t="s">
        <v>61</v>
      </c>
      <c r="C29" s="13" t="s">
        <v>62</v>
      </c>
      <c r="D29" s="14" t="s">
        <v>20</v>
      </c>
      <c r="E29" s="15">
        <v>35787</v>
      </c>
      <c r="F29" s="16">
        <v>15</v>
      </c>
      <c r="G29" s="15">
        <v>41266</v>
      </c>
      <c r="H29" s="17">
        <v>-9.2739726027397253</v>
      </c>
      <c r="I29" s="18">
        <v>129833</v>
      </c>
      <c r="J29" s="18">
        <v>123341</v>
      </c>
      <c r="K29" s="22">
        <v>6492</v>
      </c>
      <c r="L29" s="22"/>
      <c r="M29" s="19">
        <v>0</v>
      </c>
      <c r="N29" s="19">
        <v>0</v>
      </c>
    </row>
    <row r="30" spans="1:14">
      <c r="A30" s="9">
        <v>26</v>
      </c>
      <c r="B30" s="13" t="s">
        <v>63</v>
      </c>
      <c r="C30" s="13" t="s">
        <v>46</v>
      </c>
      <c r="D30" s="14" t="s">
        <v>20</v>
      </c>
      <c r="E30" s="15">
        <v>35802</v>
      </c>
      <c r="F30" s="16">
        <v>15</v>
      </c>
      <c r="G30" s="15">
        <v>41281</v>
      </c>
      <c r="H30" s="17">
        <v>-9.2328767123287676</v>
      </c>
      <c r="I30" s="18">
        <v>92790</v>
      </c>
      <c r="J30" s="18">
        <v>88151</v>
      </c>
      <c r="K30" s="22">
        <v>4639</v>
      </c>
      <c r="L30" s="22"/>
      <c r="M30" s="19">
        <v>0</v>
      </c>
      <c r="N30" s="19">
        <v>0</v>
      </c>
    </row>
    <row r="31" spans="1:14">
      <c r="A31" s="9">
        <v>27</v>
      </c>
      <c r="B31" s="13" t="s">
        <v>64</v>
      </c>
      <c r="C31" s="13" t="s">
        <v>65</v>
      </c>
      <c r="D31" s="14" t="s">
        <v>20</v>
      </c>
      <c r="E31" s="15">
        <v>35803</v>
      </c>
      <c r="F31" s="16">
        <v>15</v>
      </c>
      <c r="G31" s="15">
        <v>41282</v>
      </c>
      <c r="H31" s="17">
        <v>-9.2301369863013694</v>
      </c>
      <c r="I31" s="18">
        <v>38520</v>
      </c>
      <c r="J31" s="18">
        <v>36594</v>
      </c>
      <c r="K31" s="22">
        <v>1926</v>
      </c>
      <c r="L31" s="22"/>
      <c r="M31" s="19">
        <v>0</v>
      </c>
      <c r="N31" s="19">
        <v>0</v>
      </c>
    </row>
    <row r="32" spans="1:14">
      <c r="A32" s="9">
        <v>28</v>
      </c>
      <c r="B32" s="13" t="s">
        <v>66</v>
      </c>
      <c r="C32" s="13" t="s">
        <v>65</v>
      </c>
      <c r="D32" s="14" t="s">
        <v>20</v>
      </c>
      <c r="E32" s="15">
        <v>35809</v>
      </c>
      <c r="F32" s="16">
        <v>15</v>
      </c>
      <c r="G32" s="15">
        <v>41288</v>
      </c>
      <c r="H32" s="17">
        <v>-9.213698630136987</v>
      </c>
      <c r="I32" s="18">
        <v>510000</v>
      </c>
      <c r="J32" s="18">
        <v>484500</v>
      </c>
      <c r="K32" s="22">
        <v>25500</v>
      </c>
      <c r="L32" s="22"/>
      <c r="M32" s="19">
        <v>0</v>
      </c>
      <c r="N32" s="19">
        <v>0</v>
      </c>
    </row>
    <row r="33" spans="1:14" ht="37.5">
      <c r="A33" s="9">
        <v>29</v>
      </c>
      <c r="B33" s="13" t="s">
        <v>67</v>
      </c>
      <c r="C33" s="13" t="s">
        <v>68</v>
      </c>
      <c r="D33" s="14" t="s">
        <v>69</v>
      </c>
      <c r="E33" s="15">
        <v>35824</v>
      </c>
      <c r="F33" s="16">
        <v>15</v>
      </c>
      <c r="G33" s="15">
        <v>41303</v>
      </c>
      <c r="H33" s="17">
        <v>-9.1726027397260275</v>
      </c>
      <c r="I33" s="18">
        <v>99761098</v>
      </c>
      <c r="J33" s="18">
        <v>94773043</v>
      </c>
      <c r="K33" s="22">
        <v>4988055</v>
      </c>
      <c r="L33" s="22"/>
      <c r="M33" s="19">
        <v>0</v>
      </c>
      <c r="N33" s="19">
        <v>0</v>
      </c>
    </row>
    <row r="34" spans="1:14">
      <c r="A34" s="9">
        <v>30</v>
      </c>
      <c r="B34" s="13" t="s">
        <v>70</v>
      </c>
      <c r="C34" s="13" t="s">
        <v>71</v>
      </c>
      <c r="D34" s="14" t="s">
        <v>69</v>
      </c>
      <c r="E34" s="15">
        <v>35824</v>
      </c>
      <c r="F34" s="16">
        <v>15</v>
      </c>
      <c r="G34" s="15">
        <v>41303</v>
      </c>
      <c r="H34" s="17">
        <v>-9.1726027397260275</v>
      </c>
      <c r="I34" s="18">
        <v>349126</v>
      </c>
      <c r="J34" s="18">
        <v>331670</v>
      </c>
      <c r="K34" s="22">
        <v>17456</v>
      </c>
      <c r="L34" s="22"/>
      <c r="M34" s="19">
        <v>0</v>
      </c>
      <c r="N34" s="19">
        <v>0</v>
      </c>
    </row>
    <row r="35" spans="1:14">
      <c r="A35" s="9">
        <v>31</v>
      </c>
      <c r="B35" s="13" t="s">
        <v>72</v>
      </c>
      <c r="C35" s="13" t="s">
        <v>72</v>
      </c>
      <c r="D35" s="14" t="s">
        <v>69</v>
      </c>
      <c r="E35" s="15">
        <v>35824</v>
      </c>
      <c r="F35" s="16">
        <v>15</v>
      </c>
      <c r="G35" s="15">
        <v>41303</v>
      </c>
      <c r="H35" s="17">
        <v>-9.1726027397260275</v>
      </c>
      <c r="I35" s="18">
        <v>324240</v>
      </c>
      <c r="J35" s="18">
        <v>308028</v>
      </c>
      <c r="K35" s="22">
        <v>16212</v>
      </c>
      <c r="L35" s="22"/>
      <c r="M35" s="19">
        <v>0</v>
      </c>
      <c r="N35" s="19">
        <v>0</v>
      </c>
    </row>
    <row r="36" spans="1:14" ht="56.25">
      <c r="A36" s="9">
        <v>32</v>
      </c>
      <c r="B36" s="13" t="s">
        <v>73</v>
      </c>
      <c r="C36" s="13" t="s">
        <v>74</v>
      </c>
      <c r="D36" s="14" t="s">
        <v>69</v>
      </c>
      <c r="E36" s="15">
        <v>35824</v>
      </c>
      <c r="F36" s="16">
        <v>15</v>
      </c>
      <c r="G36" s="15">
        <v>41303</v>
      </c>
      <c r="H36" s="17">
        <v>-9.1726027397260275</v>
      </c>
      <c r="I36" s="18">
        <v>184731</v>
      </c>
      <c r="J36" s="18">
        <v>175494</v>
      </c>
      <c r="K36" s="22">
        <v>9237</v>
      </c>
      <c r="L36" s="22"/>
      <c r="M36" s="19">
        <v>0</v>
      </c>
      <c r="N36" s="19">
        <v>0</v>
      </c>
    </row>
    <row r="37" spans="1:14">
      <c r="A37" s="9">
        <v>33</v>
      </c>
      <c r="B37" s="13" t="s">
        <v>75</v>
      </c>
      <c r="C37" s="13" t="s">
        <v>76</v>
      </c>
      <c r="D37" s="14" t="s">
        <v>69</v>
      </c>
      <c r="E37" s="15">
        <v>35824</v>
      </c>
      <c r="F37" s="16">
        <v>15</v>
      </c>
      <c r="G37" s="15">
        <v>41303</v>
      </c>
      <c r="H37" s="17">
        <v>-9.1726027397260275</v>
      </c>
      <c r="I37" s="18">
        <v>175301</v>
      </c>
      <c r="J37" s="18">
        <v>166536</v>
      </c>
      <c r="K37" s="22">
        <v>8765</v>
      </c>
      <c r="L37" s="22"/>
      <c r="M37" s="19">
        <v>0</v>
      </c>
      <c r="N37" s="19">
        <v>0</v>
      </c>
    </row>
    <row r="38" spans="1:14">
      <c r="A38" s="9">
        <v>34</v>
      </c>
      <c r="B38" s="13" t="s">
        <v>75</v>
      </c>
      <c r="C38" s="13" t="s">
        <v>76</v>
      </c>
      <c r="D38" s="14" t="s">
        <v>69</v>
      </c>
      <c r="E38" s="15">
        <v>35824</v>
      </c>
      <c r="F38" s="16">
        <v>15</v>
      </c>
      <c r="G38" s="15">
        <v>41303</v>
      </c>
      <c r="H38" s="17">
        <v>-9.1726027397260275</v>
      </c>
      <c r="I38" s="18">
        <v>175301</v>
      </c>
      <c r="J38" s="18">
        <v>166536</v>
      </c>
      <c r="K38" s="22">
        <v>8765</v>
      </c>
      <c r="L38" s="22"/>
      <c r="M38" s="19">
        <v>0</v>
      </c>
      <c r="N38" s="19">
        <v>0</v>
      </c>
    </row>
    <row r="39" spans="1:14" ht="37.5">
      <c r="A39" s="9">
        <v>35</v>
      </c>
      <c r="B39" s="13" t="s">
        <v>77</v>
      </c>
      <c r="C39" s="13" t="s">
        <v>78</v>
      </c>
      <c r="D39" s="14" t="s">
        <v>31</v>
      </c>
      <c r="E39" s="15">
        <v>35824</v>
      </c>
      <c r="F39" s="16">
        <v>15</v>
      </c>
      <c r="G39" s="15">
        <v>41303</v>
      </c>
      <c r="H39" s="17">
        <v>-9.1726027397260275</v>
      </c>
      <c r="I39" s="18">
        <v>164868</v>
      </c>
      <c r="J39" s="18">
        <v>156625</v>
      </c>
      <c r="K39" s="22">
        <v>8243</v>
      </c>
      <c r="L39" s="22"/>
      <c r="M39" s="19">
        <v>0</v>
      </c>
      <c r="N39" s="19">
        <v>0</v>
      </c>
    </row>
    <row r="40" spans="1:14">
      <c r="A40" s="9">
        <v>36</v>
      </c>
      <c r="B40" s="13" t="s">
        <v>79</v>
      </c>
      <c r="C40" s="13" t="s">
        <v>80</v>
      </c>
      <c r="D40" s="14" t="s">
        <v>81</v>
      </c>
      <c r="E40" s="15">
        <v>35824</v>
      </c>
      <c r="F40" s="16">
        <v>15</v>
      </c>
      <c r="G40" s="15">
        <v>41303</v>
      </c>
      <c r="H40" s="17">
        <v>-9.1726027397260275</v>
      </c>
      <c r="I40" s="18">
        <v>134970</v>
      </c>
      <c r="J40" s="18">
        <v>128222</v>
      </c>
      <c r="K40" s="22">
        <v>6748</v>
      </c>
      <c r="L40" s="22"/>
      <c r="M40" s="19">
        <v>0</v>
      </c>
      <c r="N40" s="19">
        <v>0</v>
      </c>
    </row>
    <row r="41" spans="1:14" ht="37.5">
      <c r="A41" s="9">
        <v>37</v>
      </c>
      <c r="B41" s="13" t="s">
        <v>82</v>
      </c>
      <c r="C41" s="13" t="s">
        <v>83</v>
      </c>
      <c r="D41" s="14" t="s">
        <v>84</v>
      </c>
      <c r="E41" s="15">
        <v>35824</v>
      </c>
      <c r="F41" s="16">
        <v>15</v>
      </c>
      <c r="G41" s="15">
        <v>41303</v>
      </c>
      <c r="H41" s="17">
        <v>-9.1726027397260275</v>
      </c>
      <c r="I41" s="18">
        <v>137097</v>
      </c>
      <c r="J41" s="18">
        <v>130242</v>
      </c>
      <c r="K41" s="22">
        <v>6855</v>
      </c>
      <c r="L41" s="22"/>
      <c r="M41" s="19">
        <v>0</v>
      </c>
      <c r="N41" s="19">
        <v>0</v>
      </c>
    </row>
    <row r="42" spans="1:14" ht="37.5">
      <c r="A42" s="9">
        <v>38</v>
      </c>
      <c r="B42" s="13" t="s">
        <v>85</v>
      </c>
      <c r="C42" s="13" t="s">
        <v>86</v>
      </c>
      <c r="D42" s="14" t="s">
        <v>81</v>
      </c>
      <c r="E42" s="15">
        <v>35824</v>
      </c>
      <c r="F42" s="16">
        <v>15</v>
      </c>
      <c r="G42" s="15">
        <v>41303</v>
      </c>
      <c r="H42" s="17">
        <v>-9.1726027397260275</v>
      </c>
      <c r="I42" s="18">
        <v>103254</v>
      </c>
      <c r="J42" s="18">
        <v>98091</v>
      </c>
      <c r="K42" s="22">
        <v>5163</v>
      </c>
      <c r="L42" s="22"/>
      <c r="M42" s="19">
        <v>0</v>
      </c>
      <c r="N42" s="19">
        <v>0</v>
      </c>
    </row>
    <row r="43" spans="1:14">
      <c r="A43" s="9">
        <v>39</v>
      </c>
      <c r="B43" s="13" t="s">
        <v>87</v>
      </c>
      <c r="C43" s="13" t="s">
        <v>88</v>
      </c>
      <c r="D43" s="14" t="s">
        <v>81</v>
      </c>
      <c r="E43" s="15">
        <v>35824</v>
      </c>
      <c r="F43" s="16">
        <v>15</v>
      </c>
      <c r="G43" s="15">
        <v>41303</v>
      </c>
      <c r="H43" s="17">
        <v>-9.1726027397260275</v>
      </c>
      <c r="I43" s="18">
        <v>65683</v>
      </c>
      <c r="J43" s="18">
        <v>62399</v>
      </c>
      <c r="K43" s="22">
        <v>3284</v>
      </c>
      <c r="L43" s="22"/>
      <c r="M43" s="19">
        <v>0</v>
      </c>
      <c r="N43" s="19">
        <v>0</v>
      </c>
    </row>
    <row r="44" spans="1:14" ht="37.5">
      <c r="A44" s="9">
        <v>40</v>
      </c>
      <c r="B44" s="13" t="s">
        <v>89</v>
      </c>
      <c r="C44" s="13" t="s">
        <v>90</v>
      </c>
      <c r="D44" s="14" t="s">
        <v>91</v>
      </c>
      <c r="E44" s="15">
        <v>35824</v>
      </c>
      <c r="F44" s="16">
        <v>15</v>
      </c>
      <c r="G44" s="15">
        <v>41303</v>
      </c>
      <c r="H44" s="17">
        <v>-9.1726027397260275</v>
      </c>
      <c r="I44" s="18">
        <v>28323</v>
      </c>
      <c r="J44" s="18">
        <v>26907</v>
      </c>
      <c r="K44" s="22">
        <v>1416</v>
      </c>
      <c r="L44" s="22"/>
      <c r="M44" s="19">
        <v>0</v>
      </c>
      <c r="N44" s="19">
        <v>0</v>
      </c>
    </row>
    <row r="45" spans="1:14">
      <c r="A45" s="9">
        <v>41</v>
      </c>
      <c r="B45" s="13" t="s">
        <v>92</v>
      </c>
      <c r="C45" s="13" t="s">
        <v>93</v>
      </c>
      <c r="D45" s="14" t="s">
        <v>94</v>
      </c>
      <c r="E45" s="15">
        <v>35831</v>
      </c>
      <c r="F45" s="16">
        <v>15</v>
      </c>
      <c r="G45" s="15">
        <v>41310</v>
      </c>
      <c r="H45" s="17">
        <v>-9.1534246575342468</v>
      </c>
      <c r="I45" s="18">
        <v>7739872</v>
      </c>
      <c r="J45" s="18">
        <v>7352878</v>
      </c>
      <c r="K45" s="22">
        <v>386994</v>
      </c>
      <c r="L45" s="22"/>
      <c r="M45" s="19">
        <v>0</v>
      </c>
      <c r="N45" s="19">
        <v>0</v>
      </c>
    </row>
    <row r="46" spans="1:14">
      <c r="A46" s="9">
        <v>42</v>
      </c>
      <c r="B46" s="13" t="s">
        <v>95</v>
      </c>
      <c r="C46" s="13" t="s">
        <v>96</v>
      </c>
      <c r="D46" s="14" t="s">
        <v>31</v>
      </c>
      <c r="E46" s="15">
        <v>35854</v>
      </c>
      <c r="F46" s="16">
        <v>15</v>
      </c>
      <c r="G46" s="15">
        <v>41333</v>
      </c>
      <c r="H46" s="17">
        <v>-9.0904109589041102</v>
      </c>
      <c r="I46" s="18">
        <v>215160</v>
      </c>
      <c r="J46" s="18">
        <v>204402</v>
      </c>
      <c r="K46" s="22">
        <v>10758</v>
      </c>
      <c r="L46" s="22"/>
      <c r="M46" s="19">
        <v>0</v>
      </c>
      <c r="N46" s="19">
        <v>0</v>
      </c>
    </row>
    <row r="47" spans="1:14">
      <c r="A47" s="9">
        <v>43</v>
      </c>
      <c r="B47" s="13" t="s">
        <v>97</v>
      </c>
      <c r="C47" s="13" t="s">
        <v>37</v>
      </c>
      <c r="D47" s="14" t="s">
        <v>20</v>
      </c>
      <c r="E47" s="15">
        <v>35854</v>
      </c>
      <c r="F47" s="16">
        <v>15</v>
      </c>
      <c r="G47" s="15">
        <v>41333</v>
      </c>
      <c r="H47" s="17">
        <v>-9.0904109589041102</v>
      </c>
      <c r="I47" s="18">
        <v>36000</v>
      </c>
      <c r="J47" s="18">
        <v>34200</v>
      </c>
      <c r="K47" s="22">
        <v>1800</v>
      </c>
      <c r="L47" s="22"/>
      <c r="M47" s="19">
        <v>0</v>
      </c>
      <c r="N47" s="19">
        <v>0</v>
      </c>
    </row>
    <row r="48" spans="1:14">
      <c r="A48" s="9">
        <v>44</v>
      </c>
      <c r="B48" s="13" t="s">
        <v>98</v>
      </c>
      <c r="C48" s="13" t="s">
        <v>48</v>
      </c>
      <c r="D48" s="14" t="s">
        <v>20</v>
      </c>
      <c r="E48" s="15">
        <v>35858</v>
      </c>
      <c r="F48" s="16">
        <v>15</v>
      </c>
      <c r="G48" s="15">
        <v>41337</v>
      </c>
      <c r="H48" s="17">
        <v>-9.0794520547945208</v>
      </c>
      <c r="I48" s="18">
        <v>9850</v>
      </c>
      <c r="J48" s="18">
        <v>9358</v>
      </c>
      <c r="K48" s="22">
        <v>492</v>
      </c>
      <c r="L48" s="22"/>
      <c r="M48" s="19">
        <v>0</v>
      </c>
      <c r="N48" s="19">
        <v>0</v>
      </c>
    </row>
    <row r="49" spans="1:14" ht="37.5">
      <c r="A49" s="9">
        <v>45</v>
      </c>
      <c r="B49" s="13" t="s">
        <v>99</v>
      </c>
      <c r="C49" s="13" t="s">
        <v>100</v>
      </c>
      <c r="D49" s="14" t="s">
        <v>101</v>
      </c>
      <c r="E49" s="15">
        <v>35860</v>
      </c>
      <c r="F49" s="16">
        <v>15</v>
      </c>
      <c r="G49" s="15">
        <v>41339</v>
      </c>
      <c r="H49" s="17">
        <v>-9.0739726027397261</v>
      </c>
      <c r="I49" s="18">
        <v>654379</v>
      </c>
      <c r="J49" s="18">
        <v>621660</v>
      </c>
      <c r="K49" s="22">
        <v>32719</v>
      </c>
      <c r="L49" s="22"/>
      <c r="M49" s="19">
        <v>0</v>
      </c>
      <c r="N49" s="19">
        <v>0</v>
      </c>
    </row>
    <row r="50" spans="1:14" ht="37.5">
      <c r="A50" s="9">
        <v>46</v>
      </c>
      <c r="B50" s="13" t="s">
        <v>102</v>
      </c>
      <c r="C50" s="13" t="s">
        <v>103</v>
      </c>
      <c r="D50" s="14" t="s">
        <v>101</v>
      </c>
      <c r="E50" s="15">
        <v>35862</v>
      </c>
      <c r="F50" s="16">
        <v>15</v>
      </c>
      <c r="G50" s="15">
        <v>41341</v>
      </c>
      <c r="H50" s="17">
        <v>-9.0684931506849313</v>
      </c>
      <c r="I50" s="18">
        <v>28334</v>
      </c>
      <c r="J50" s="18">
        <v>26917</v>
      </c>
      <c r="K50" s="22">
        <v>1417</v>
      </c>
      <c r="L50" s="22"/>
      <c r="M50" s="19">
        <v>0</v>
      </c>
      <c r="N50" s="19">
        <v>0</v>
      </c>
    </row>
    <row r="51" spans="1:14" ht="37.5">
      <c r="A51" s="9">
        <v>47</v>
      </c>
      <c r="B51" s="13" t="s">
        <v>102</v>
      </c>
      <c r="C51" s="13" t="s">
        <v>103</v>
      </c>
      <c r="D51" s="14" t="s">
        <v>104</v>
      </c>
      <c r="E51" s="15">
        <v>35870</v>
      </c>
      <c r="F51" s="16">
        <v>15</v>
      </c>
      <c r="G51" s="15">
        <v>41349</v>
      </c>
      <c r="H51" s="17">
        <v>-9.0465753424657542</v>
      </c>
      <c r="I51" s="18">
        <v>6702048</v>
      </c>
      <c r="J51" s="18">
        <v>6366946</v>
      </c>
      <c r="K51" s="22">
        <v>335102</v>
      </c>
      <c r="L51" s="22"/>
      <c r="M51" s="19">
        <v>0</v>
      </c>
      <c r="N51" s="19">
        <v>0</v>
      </c>
    </row>
    <row r="52" spans="1:14" ht="56.25">
      <c r="A52" s="9">
        <v>48</v>
      </c>
      <c r="B52" s="13" t="s">
        <v>105</v>
      </c>
      <c r="C52" s="13" t="s">
        <v>106</v>
      </c>
      <c r="D52" s="14" t="s">
        <v>69</v>
      </c>
      <c r="E52" s="15">
        <v>35874</v>
      </c>
      <c r="F52" s="16">
        <v>15</v>
      </c>
      <c r="G52" s="15">
        <v>41353</v>
      </c>
      <c r="H52" s="17">
        <v>-9.0356164383561648</v>
      </c>
      <c r="I52" s="18">
        <v>0</v>
      </c>
      <c r="J52" s="18">
        <v>0</v>
      </c>
      <c r="K52" s="22">
        <v>0</v>
      </c>
      <c r="L52" s="22"/>
      <c r="M52" s="19">
        <v>0</v>
      </c>
      <c r="N52" s="19">
        <v>0</v>
      </c>
    </row>
    <row r="53" spans="1:14" ht="37.5">
      <c r="A53" s="9">
        <v>49</v>
      </c>
      <c r="B53" s="13" t="s">
        <v>107</v>
      </c>
      <c r="C53" s="13" t="s">
        <v>108</v>
      </c>
      <c r="D53" s="14" t="s">
        <v>69</v>
      </c>
      <c r="E53" s="15">
        <v>35875</v>
      </c>
      <c r="F53" s="16">
        <v>15</v>
      </c>
      <c r="G53" s="15">
        <v>41354</v>
      </c>
      <c r="H53" s="17">
        <v>-9.0328767123287665</v>
      </c>
      <c r="I53" s="18">
        <v>1028903</v>
      </c>
      <c r="J53" s="18">
        <v>977458</v>
      </c>
      <c r="K53" s="22">
        <v>51445</v>
      </c>
      <c r="L53" s="22"/>
      <c r="M53" s="19">
        <v>0</v>
      </c>
      <c r="N53" s="19">
        <v>0</v>
      </c>
    </row>
    <row r="54" spans="1:14">
      <c r="A54" s="9">
        <v>50</v>
      </c>
      <c r="B54" s="13" t="s">
        <v>109</v>
      </c>
      <c r="C54" s="13" t="s">
        <v>48</v>
      </c>
      <c r="D54" s="14" t="s">
        <v>20</v>
      </c>
      <c r="E54" s="15">
        <v>35881</v>
      </c>
      <c r="F54" s="16">
        <v>15</v>
      </c>
      <c r="G54" s="15">
        <v>41360</v>
      </c>
      <c r="H54" s="17">
        <v>-9.0164383561643842</v>
      </c>
      <c r="I54" s="18">
        <v>7500</v>
      </c>
      <c r="J54" s="18">
        <v>7125</v>
      </c>
      <c r="K54" s="22">
        <v>375</v>
      </c>
      <c r="L54" s="22"/>
      <c r="M54" s="19">
        <v>0</v>
      </c>
      <c r="N54" s="19">
        <v>0</v>
      </c>
    </row>
    <row r="55" spans="1:14">
      <c r="A55" s="9">
        <v>51</v>
      </c>
      <c r="B55" s="13" t="s">
        <v>110</v>
      </c>
      <c r="C55" s="13" t="s">
        <v>111</v>
      </c>
      <c r="D55" s="14" t="s">
        <v>69</v>
      </c>
      <c r="E55" s="15">
        <v>35885</v>
      </c>
      <c r="F55" s="16">
        <v>15</v>
      </c>
      <c r="G55" s="15">
        <v>41364</v>
      </c>
      <c r="H55" s="17">
        <v>-9.0054794520547947</v>
      </c>
      <c r="I55" s="18">
        <v>694246</v>
      </c>
      <c r="J55" s="18">
        <v>659534</v>
      </c>
      <c r="K55" s="22">
        <v>34712</v>
      </c>
      <c r="L55" s="22"/>
      <c r="M55" s="19">
        <v>0</v>
      </c>
      <c r="N55" s="19">
        <v>0</v>
      </c>
    </row>
    <row r="56" spans="1:14" ht="37.5">
      <c r="A56" s="9">
        <v>52</v>
      </c>
      <c r="B56" s="13" t="s">
        <v>112</v>
      </c>
      <c r="C56" s="13" t="s">
        <v>113</v>
      </c>
      <c r="D56" s="14" t="s">
        <v>31</v>
      </c>
      <c r="E56" s="15">
        <v>35928</v>
      </c>
      <c r="F56" s="16">
        <v>15</v>
      </c>
      <c r="G56" s="15">
        <v>41407</v>
      </c>
      <c r="H56" s="17">
        <v>-8.8876712328767127</v>
      </c>
      <c r="I56" s="18">
        <v>416000</v>
      </c>
      <c r="J56" s="18">
        <v>395200</v>
      </c>
      <c r="K56" s="22">
        <v>20800</v>
      </c>
      <c r="L56" s="22"/>
      <c r="M56" s="19">
        <v>0</v>
      </c>
      <c r="N56" s="19">
        <v>0</v>
      </c>
    </row>
    <row r="57" spans="1:14" ht="37.5">
      <c r="A57" s="9">
        <v>53</v>
      </c>
      <c r="B57" s="13" t="s">
        <v>114</v>
      </c>
      <c r="C57" s="13" t="s">
        <v>115</v>
      </c>
      <c r="D57" s="14" t="s">
        <v>69</v>
      </c>
      <c r="E57" s="15">
        <v>35931</v>
      </c>
      <c r="F57" s="16">
        <v>15</v>
      </c>
      <c r="G57" s="15">
        <v>41410</v>
      </c>
      <c r="H57" s="17">
        <v>-8.8794520547945197</v>
      </c>
      <c r="I57" s="18">
        <v>312910</v>
      </c>
      <c r="J57" s="18">
        <v>297265</v>
      </c>
      <c r="K57" s="22">
        <v>15645</v>
      </c>
      <c r="L57" s="22"/>
      <c r="M57" s="19">
        <v>0</v>
      </c>
      <c r="N57" s="19">
        <v>0</v>
      </c>
    </row>
    <row r="58" spans="1:14">
      <c r="A58" s="9">
        <v>54</v>
      </c>
      <c r="B58" s="13" t="s">
        <v>116</v>
      </c>
      <c r="C58" s="13" t="s">
        <v>117</v>
      </c>
      <c r="D58" s="14" t="s">
        <v>118</v>
      </c>
      <c r="E58" s="15">
        <v>35954</v>
      </c>
      <c r="F58" s="16">
        <v>15</v>
      </c>
      <c r="G58" s="15">
        <v>41433</v>
      </c>
      <c r="H58" s="17">
        <v>-8.8164383561643831</v>
      </c>
      <c r="I58" s="18">
        <v>49125</v>
      </c>
      <c r="J58" s="18">
        <v>46669</v>
      </c>
      <c r="K58" s="22">
        <v>2456</v>
      </c>
      <c r="L58" s="22"/>
      <c r="M58" s="19">
        <v>0</v>
      </c>
      <c r="N58" s="19">
        <v>0</v>
      </c>
    </row>
    <row r="59" spans="1:14">
      <c r="A59" s="9">
        <v>55</v>
      </c>
      <c r="B59" s="13" t="s">
        <v>119</v>
      </c>
      <c r="C59" s="13" t="s">
        <v>117</v>
      </c>
      <c r="D59" s="14" t="s">
        <v>118</v>
      </c>
      <c r="E59" s="15">
        <v>35955</v>
      </c>
      <c r="F59" s="16">
        <v>15</v>
      </c>
      <c r="G59" s="15">
        <v>41434</v>
      </c>
      <c r="H59" s="17">
        <v>-8.8136986301369866</v>
      </c>
      <c r="I59" s="18">
        <v>219300</v>
      </c>
      <c r="J59" s="18">
        <v>208335</v>
      </c>
      <c r="K59" s="22">
        <v>10965</v>
      </c>
      <c r="L59" s="22"/>
      <c r="M59" s="19">
        <v>0</v>
      </c>
      <c r="N59" s="19">
        <v>0</v>
      </c>
    </row>
    <row r="60" spans="1:14">
      <c r="A60" s="9">
        <v>56</v>
      </c>
      <c r="B60" s="13" t="s">
        <v>120</v>
      </c>
      <c r="C60" s="13" t="s">
        <v>117</v>
      </c>
      <c r="D60" s="14" t="s">
        <v>118</v>
      </c>
      <c r="E60" s="15">
        <v>35957</v>
      </c>
      <c r="F60" s="16">
        <v>15</v>
      </c>
      <c r="G60" s="15">
        <v>41436</v>
      </c>
      <c r="H60" s="17">
        <v>-8.8082191780821919</v>
      </c>
      <c r="I60" s="18">
        <v>142800</v>
      </c>
      <c r="J60" s="18">
        <v>135660</v>
      </c>
      <c r="K60" s="22">
        <v>7140</v>
      </c>
      <c r="L60" s="22"/>
      <c r="M60" s="19">
        <v>0</v>
      </c>
      <c r="N60" s="19">
        <v>0</v>
      </c>
    </row>
    <row r="61" spans="1:14">
      <c r="A61" s="9">
        <v>57</v>
      </c>
      <c r="B61" s="13" t="s">
        <v>119</v>
      </c>
      <c r="C61" s="13" t="s">
        <v>117</v>
      </c>
      <c r="D61" s="14" t="s">
        <v>118</v>
      </c>
      <c r="E61" s="15">
        <v>35958</v>
      </c>
      <c r="F61" s="16">
        <v>15</v>
      </c>
      <c r="G61" s="15">
        <v>41437</v>
      </c>
      <c r="H61" s="17">
        <v>-8.8054794520547937</v>
      </c>
      <c r="I61" s="18">
        <v>219300</v>
      </c>
      <c r="J61" s="18">
        <v>208335</v>
      </c>
      <c r="K61" s="22">
        <v>10965</v>
      </c>
      <c r="L61" s="22"/>
      <c r="M61" s="19">
        <v>0</v>
      </c>
      <c r="N61" s="19">
        <v>0</v>
      </c>
    </row>
    <row r="62" spans="1:14" ht="56.25">
      <c r="A62" s="9">
        <v>58</v>
      </c>
      <c r="B62" s="13" t="s">
        <v>121</v>
      </c>
      <c r="C62" s="13" t="s">
        <v>122</v>
      </c>
      <c r="D62" s="14" t="s">
        <v>69</v>
      </c>
      <c r="E62" s="15">
        <v>35975</v>
      </c>
      <c r="F62" s="16">
        <v>15</v>
      </c>
      <c r="G62" s="15">
        <v>41454</v>
      </c>
      <c r="H62" s="17">
        <v>-8.7589041095890412</v>
      </c>
      <c r="I62" s="18">
        <v>552240</v>
      </c>
      <c r="J62" s="18">
        <v>524628</v>
      </c>
      <c r="K62" s="22">
        <v>27612</v>
      </c>
      <c r="L62" s="22"/>
      <c r="M62" s="19">
        <v>0</v>
      </c>
      <c r="N62" s="19">
        <v>0</v>
      </c>
    </row>
    <row r="63" spans="1:14" ht="37.5">
      <c r="A63" s="9">
        <v>59</v>
      </c>
      <c r="B63" s="13" t="s">
        <v>123</v>
      </c>
      <c r="C63" s="13" t="s">
        <v>124</v>
      </c>
      <c r="D63" s="14" t="s">
        <v>94</v>
      </c>
      <c r="E63" s="15">
        <v>35975</v>
      </c>
      <c r="F63" s="16">
        <v>15</v>
      </c>
      <c r="G63" s="15">
        <v>41454</v>
      </c>
      <c r="H63" s="17">
        <v>-8.7589041095890412</v>
      </c>
      <c r="I63" s="18">
        <v>69500</v>
      </c>
      <c r="J63" s="18">
        <v>66025</v>
      </c>
      <c r="K63" s="22">
        <v>3475</v>
      </c>
      <c r="L63" s="22"/>
      <c r="M63" s="19">
        <v>0</v>
      </c>
      <c r="N63" s="19">
        <v>0</v>
      </c>
    </row>
    <row r="64" spans="1:14">
      <c r="A64" s="9">
        <v>60</v>
      </c>
      <c r="B64" s="13" t="s">
        <v>125</v>
      </c>
      <c r="C64" s="13" t="s">
        <v>117</v>
      </c>
      <c r="D64" s="14" t="s">
        <v>118</v>
      </c>
      <c r="E64" s="15">
        <v>35977</v>
      </c>
      <c r="F64" s="16">
        <v>15</v>
      </c>
      <c r="G64" s="15">
        <v>41456</v>
      </c>
      <c r="H64" s="17">
        <v>-8.7534246575342465</v>
      </c>
      <c r="I64" s="18">
        <v>1487236</v>
      </c>
      <c r="J64" s="18">
        <v>1412874</v>
      </c>
      <c r="K64" s="22">
        <v>74362</v>
      </c>
      <c r="L64" s="22"/>
      <c r="M64" s="19">
        <v>0</v>
      </c>
      <c r="N64" s="19">
        <v>0</v>
      </c>
    </row>
    <row r="65" spans="1:14">
      <c r="A65" s="9">
        <v>61</v>
      </c>
      <c r="B65" s="13" t="s">
        <v>126</v>
      </c>
      <c r="C65" s="13" t="s">
        <v>117</v>
      </c>
      <c r="D65" s="14" t="s">
        <v>118</v>
      </c>
      <c r="E65" s="15">
        <v>35997</v>
      </c>
      <c r="F65" s="16">
        <v>15</v>
      </c>
      <c r="G65" s="15">
        <v>41476</v>
      </c>
      <c r="H65" s="17">
        <v>-8.6986301369863011</v>
      </c>
      <c r="I65" s="18">
        <v>33500</v>
      </c>
      <c r="J65" s="18">
        <v>31825</v>
      </c>
      <c r="K65" s="22">
        <v>1675</v>
      </c>
      <c r="L65" s="22"/>
      <c r="M65" s="19">
        <v>0</v>
      </c>
      <c r="N65" s="19">
        <v>0</v>
      </c>
    </row>
    <row r="66" spans="1:14">
      <c r="A66" s="9">
        <v>62</v>
      </c>
      <c r="B66" s="13" t="s">
        <v>127</v>
      </c>
      <c r="C66" s="13" t="s">
        <v>30</v>
      </c>
      <c r="D66" s="14" t="s">
        <v>81</v>
      </c>
      <c r="E66" s="15">
        <v>36004</v>
      </c>
      <c r="F66" s="16">
        <v>15</v>
      </c>
      <c r="G66" s="15">
        <v>41483</v>
      </c>
      <c r="H66" s="17">
        <v>-8.6794520547945204</v>
      </c>
      <c r="I66" s="18">
        <v>1169956</v>
      </c>
      <c r="J66" s="18">
        <v>1111458</v>
      </c>
      <c r="K66" s="22">
        <v>58498</v>
      </c>
      <c r="L66" s="22"/>
      <c r="M66" s="19">
        <v>0</v>
      </c>
      <c r="N66" s="19">
        <v>0</v>
      </c>
    </row>
    <row r="67" spans="1:14" ht="56.25">
      <c r="A67" s="9">
        <v>63</v>
      </c>
      <c r="B67" s="13" t="s">
        <v>128</v>
      </c>
      <c r="C67" s="13" t="s">
        <v>122</v>
      </c>
      <c r="D67" s="14" t="s">
        <v>81</v>
      </c>
      <c r="E67" s="15">
        <v>36015</v>
      </c>
      <c r="F67" s="16">
        <v>15</v>
      </c>
      <c r="G67" s="15">
        <v>41494</v>
      </c>
      <c r="H67" s="17">
        <v>-8.6493150684931503</v>
      </c>
      <c r="I67" s="18">
        <v>256650</v>
      </c>
      <c r="J67" s="18">
        <v>243818</v>
      </c>
      <c r="K67" s="22">
        <v>12832</v>
      </c>
      <c r="L67" s="22"/>
      <c r="M67" s="19">
        <v>0</v>
      </c>
      <c r="N67" s="19">
        <v>0</v>
      </c>
    </row>
    <row r="68" spans="1:14">
      <c r="A68" s="9">
        <v>64</v>
      </c>
      <c r="B68" s="13" t="s">
        <v>116</v>
      </c>
      <c r="C68" s="13" t="s">
        <v>117</v>
      </c>
      <c r="D68" s="14" t="s">
        <v>118</v>
      </c>
      <c r="E68" s="15">
        <v>36020</v>
      </c>
      <c r="F68" s="16">
        <v>15</v>
      </c>
      <c r="G68" s="15">
        <v>41499</v>
      </c>
      <c r="H68" s="17">
        <v>-8.6356164383561644</v>
      </c>
      <c r="I68" s="18">
        <v>53000</v>
      </c>
      <c r="J68" s="18">
        <v>50350</v>
      </c>
      <c r="K68" s="22">
        <v>2650</v>
      </c>
      <c r="L68" s="22"/>
      <c r="M68" s="19">
        <v>0</v>
      </c>
      <c r="N68" s="19">
        <v>0</v>
      </c>
    </row>
    <row r="69" spans="1:14" ht="56.25">
      <c r="A69" s="9">
        <v>65</v>
      </c>
      <c r="B69" s="13" t="s">
        <v>129</v>
      </c>
      <c r="C69" s="13" t="s">
        <v>130</v>
      </c>
      <c r="D69" s="14" t="s">
        <v>81</v>
      </c>
      <c r="E69" s="15">
        <v>36021</v>
      </c>
      <c r="F69" s="16">
        <v>15</v>
      </c>
      <c r="G69" s="15">
        <v>41500</v>
      </c>
      <c r="H69" s="17">
        <v>-8.632876712328768</v>
      </c>
      <c r="I69" s="18">
        <v>341425</v>
      </c>
      <c r="J69" s="18">
        <v>324354</v>
      </c>
      <c r="K69" s="22">
        <v>17071</v>
      </c>
      <c r="L69" s="22"/>
      <c r="M69" s="19">
        <v>0</v>
      </c>
      <c r="N69" s="19">
        <v>0</v>
      </c>
    </row>
    <row r="70" spans="1:14">
      <c r="A70" s="9">
        <v>66</v>
      </c>
      <c r="B70" s="13" t="s">
        <v>131</v>
      </c>
      <c r="C70" s="13" t="s">
        <v>132</v>
      </c>
      <c r="D70" s="14" t="s">
        <v>81</v>
      </c>
      <c r="E70" s="15">
        <v>36026</v>
      </c>
      <c r="F70" s="16">
        <v>15</v>
      </c>
      <c r="G70" s="15">
        <v>41505</v>
      </c>
      <c r="H70" s="17">
        <v>-8.6191780821917803</v>
      </c>
      <c r="I70" s="18">
        <v>52000</v>
      </c>
      <c r="J70" s="18">
        <v>49400</v>
      </c>
      <c r="K70" s="22">
        <v>2600</v>
      </c>
      <c r="L70" s="22"/>
      <c r="M70" s="19">
        <v>0</v>
      </c>
      <c r="N70" s="19">
        <v>0</v>
      </c>
    </row>
    <row r="71" spans="1:14" ht="37.5">
      <c r="A71" s="9">
        <v>67</v>
      </c>
      <c r="B71" s="13" t="s">
        <v>133</v>
      </c>
      <c r="C71" s="13" t="s">
        <v>132</v>
      </c>
      <c r="D71" s="14" t="s">
        <v>81</v>
      </c>
      <c r="E71" s="15">
        <v>36026</v>
      </c>
      <c r="F71" s="16">
        <v>15</v>
      </c>
      <c r="G71" s="15">
        <v>41505</v>
      </c>
      <c r="H71" s="17">
        <v>-8.6191780821917803</v>
      </c>
      <c r="I71" s="18">
        <v>26000</v>
      </c>
      <c r="J71" s="18">
        <v>24700</v>
      </c>
      <c r="K71" s="22">
        <v>1300</v>
      </c>
      <c r="L71" s="22"/>
      <c r="M71" s="19">
        <v>0</v>
      </c>
      <c r="N71" s="19">
        <v>0</v>
      </c>
    </row>
    <row r="72" spans="1:14" ht="37.5">
      <c r="A72" s="9">
        <v>68</v>
      </c>
      <c r="B72" s="13" t="s">
        <v>134</v>
      </c>
      <c r="C72" s="13" t="s">
        <v>135</v>
      </c>
      <c r="D72" s="14" t="s">
        <v>81</v>
      </c>
      <c r="E72" s="15">
        <v>36026</v>
      </c>
      <c r="F72" s="16">
        <v>15</v>
      </c>
      <c r="G72" s="15">
        <v>41505</v>
      </c>
      <c r="H72" s="17">
        <v>-8.6191780821917803</v>
      </c>
      <c r="I72" s="18">
        <v>28600</v>
      </c>
      <c r="J72" s="18">
        <v>27170</v>
      </c>
      <c r="K72" s="22">
        <v>1430</v>
      </c>
      <c r="L72" s="22"/>
      <c r="M72" s="19">
        <v>0</v>
      </c>
      <c r="N72" s="19">
        <v>0</v>
      </c>
    </row>
    <row r="73" spans="1:14">
      <c r="A73" s="9">
        <v>69</v>
      </c>
      <c r="B73" s="13" t="s">
        <v>136</v>
      </c>
      <c r="C73" s="13" t="s">
        <v>135</v>
      </c>
      <c r="D73" s="14" t="s">
        <v>81</v>
      </c>
      <c r="E73" s="15">
        <v>36026</v>
      </c>
      <c r="F73" s="16">
        <v>15</v>
      </c>
      <c r="G73" s="15">
        <v>41505</v>
      </c>
      <c r="H73" s="17">
        <v>-8.6191780821917803</v>
      </c>
      <c r="I73" s="18">
        <v>46800</v>
      </c>
      <c r="J73" s="18">
        <v>44460</v>
      </c>
      <c r="K73" s="22">
        <v>2340</v>
      </c>
      <c r="L73" s="22"/>
      <c r="M73" s="19">
        <v>0</v>
      </c>
      <c r="N73" s="19">
        <v>0</v>
      </c>
    </row>
    <row r="74" spans="1:14" ht="37.5">
      <c r="A74" s="9">
        <v>70</v>
      </c>
      <c r="B74" s="13" t="s">
        <v>137</v>
      </c>
      <c r="C74" s="13" t="s">
        <v>138</v>
      </c>
      <c r="D74" s="14" t="s">
        <v>101</v>
      </c>
      <c r="E74" s="15">
        <v>36029</v>
      </c>
      <c r="F74" s="16">
        <v>15</v>
      </c>
      <c r="G74" s="15">
        <v>41508</v>
      </c>
      <c r="H74" s="17">
        <v>-8.6109589041095891</v>
      </c>
      <c r="I74" s="18">
        <v>226555</v>
      </c>
      <c r="J74" s="18">
        <v>215227</v>
      </c>
      <c r="K74" s="22">
        <v>11328</v>
      </c>
      <c r="L74" s="22"/>
      <c r="M74" s="19">
        <v>0</v>
      </c>
      <c r="N74" s="19">
        <v>0</v>
      </c>
    </row>
    <row r="75" spans="1:14" ht="75">
      <c r="A75" s="9">
        <v>71</v>
      </c>
      <c r="B75" s="13" t="s">
        <v>139</v>
      </c>
      <c r="C75" s="13" t="s">
        <v>140</v>
      </c>
      <c r="D75" s="14" t="s">
        <v>81</v>
      </c>
      <c r="E75" s="15">
        <v>36036</v>
      </c>
      <c r="F75" s="16">
        <v>15</v>
      </c>
      <c r="G75" s="15">
        <v>41515</v>
      </c>
      <c r="H75" s="17">
        <v>-8.5917808219178085</v>
      </c>
      <c r="I75" s="18">
        <v>68150</v>
      </c>
      <c r="J75" s="18">
        <v>64743</v>
      </c>
      <c r="K75" s="22">
        <v>3407</v>
      </c>
      <c r="L75" s="22"/>
      <c r="M75" s="19">
        <v>0</v>
      </c>
      <c r="N75" s="19">
        <v>0</v>
      </c>
    </row>
    <row r="76" spans="1:14" ht="112.5">
      <c r="A76" s="9">
        <v>72</v>
      </c>
      <c r="B76" s="13" t="s">
        <v>141</v>
      </c>
      <c r="C76" s="13" t="s">
        <v>142</v>
      </c>
      <c r="D76" s="14" t="s">
        <v>69</v>
      </c>
      <c r="E76" s="15">
        <v>36098</v>
      </c>
      <c r="F76" s="16">
        <v>15</v>
      </c>
      <c r="G76" s="15">
        <v>41577</v>
      </c>
      <c r="H76" s="17">
        <v>-8.4219178082191775</v>
      </c>
      <c r="I76" s="18">
        <v>60021830</v>
      </c>
      <c r="J76" s="18">
        <v>57020739</v>
      </c>
      <c r="K76" s="22">
        <v>3001091</v>
      </c>
      <c r="L76" s="22"/>
      <c r="M76" s="19">
        <v>0</v>
      </c>
      <c r="N76" s="19">
        <v>0</v>
      </c>
    </row>
    <row r="77" spans="1:14" ht="37.5">
      <c r="A77" s="9">
        <v>73</v>
      </c>
      <c r="B77" s="13" t="s">
        <v>143</v>
      </c>
      <c r="C77" s="13" t="s">
        <v>135</v>
      </c>
      <c r="D77" s="14" t="s">
        <v>91</v>
      </c>
      <c r="E77" s="15">
        <v>36126</v>
      </c>
      <c r="F77" s="16">
        <v>15</v>
      </c>
      <c r="G77" s="15">
        <v>41605</v>
      </c>
      <c r="H77" s="17">
        <v>-8.3452054794520549</v>
      </c>
      <c r="I77" s="18">
        <v>36396</v>
      </c>
      <c r="J77" s="18">
        <v>34576</v>
      </c>
      <c r="K77" s="22">
        <v>1820</v>
      </c>
      <c r="L77" s="22"/>
      <c r="M77" s="19">
        <v>0</v>
      </c>
      <c r="N77" s="19">
        <v>0</v>
      </c>
    </row>
    <row r="78" spans="1:14">
      <c r="A78" s="9">
        <v>74</v>
      </c>
      <c r="B78" s="13" t="s">
        <v>144</v>
      </c>
      <c r="C78" s="13" t="s">
        <v>145</v>
      </c>
      <c r="D78" s="14" t="s">
        <v>94</v>
      </c>
      <c r="E78" s="15">
        <v>36131</v>
      </c>
      <c r="F78" s="16">
        <v>15</v>
      </c>
      <c r="G78" s="15">
        <v>41610</v>
      </c>
      <c r="H78" s="17">
        <v>-8.331506849315069</v>
      </c>
      <c r="I78" s="18">
        <v>1453897</v>
      </c>
      <c r="J78" s="18">
        <v>1381202</v>
      </c>
      <c r="K78" s="22">
        <v>72695</v>
      </c>
      <c r="L78" s="22"/>
      <c r="M78" s="19">
        <v>0</v>
      </c>
      <c r="N78" s="19">
        <v>0</v>
      </c>
    </row>
    <row r="79" spans="1:14" ht="37.5">
      <c r="A79" s="9">
        <v>75</v>
      </c>
      <c r="B79" s="13" t="s">
        <v>146</v>
      </c>
      <c r="C79" s="13" t="s">
        <v>147</v>
      </c>
      <c r="D79" s="14" t="s">
        <v>91</v>
      </c>
      <c r="E79" s="15">
        <v>36165</v>
      </c>
      <c r="F79" s="16">
        <v>15</v>
      </c>
      <c r="G79" s="15">
        <v>41644</v>
      </c>
      <c r="H79" s="17">
        <v>-8.2383561643835623</v>
      </c>
      <c r="I79" s="18">
        <v>55380</v>
      </c>
      <c r="J79" s="18">
        <v>52611</v>
      </c>
      <c r="K79" s="22">
        <v>2769</v>
      </c>
      <c r="L79" s="22"/>
      <c r="M79" s="19">
        <v>0</v>
      </c>
      <c r="N79" s="19">
        <v>0</v>
      </c>
    </row>
    <row r="80" spans="1:14" ht="37.5">
      <c r="A80" s="9">
        <v>76</v>
      </c>
      <c r="B80" s="13" t="s">
        <v>148</v>
      </c>
      <c r="C80" s="13" t="s">
        <v>149</v>
      </c>
      <c r="D80" s="14" t="s">
        <v>150</v>
      </c>
      <c r="E80" s="15">
        <v>36229</v>
      </c>
      <c r="F80" s="16">
        <v>15</v>
      </c>
      <c r="G80" s="15">
        <v>41708</v>
      </c>
      <c r="H80" s="17">
        <v>-8.0630136986301366</v>
      </c>
      <c r="I80" s="18">
        <v>168966</v>
      </c>
      <c r="J80" s="18">
        <v>160518</v>
      </c>
      <c r="K80" s="22">
        <v>8448</v>
      </c>
      <c r="L80" s="22"/>
      <c r="M80" s="19">
        <v>0</v>
      </c>
      <c r="N80" s="19">
        <v>0</v>
      </c>
    </row>
    <row r="81" spans="1:14">
      <c r="A81" s="9">
        <v>77</v>
      </c>
      <c r="B81" s="13" t="s">
        <v>151</v>
      </c>
      <c r="C81" s="13" t="s">
        <v>152</v>
      </c>
      <c r="D81" s="14" t="s">
        <v>81</v>
      </c>
      <c r="E81" s="15">
        <v>36231</v>
      </c>
      <c r="F81" s="16">
        <v>15</v>
      </c>
      <c r="G81" s="15">
        <v>41710</v>
      </c>
      <c r="H81" s="17">
        <v>-8.0575342465753419</v>
      </c>
      <c r="I81" s="18">
        <v>79560</v>
      </c>
      <c r="J81" s="18">
        <v>75582</v>
      </c>
      <c r="K81" s="22">
        <v>3978</v>
      </c>
      <c r="L81" s="22"/>
      <c r="M81" s="19">
        <v>0</v>
      </c>
      <c r="N81" s="19">
        <v>0</v>
      </c>
    </row>
    <row r="82" spans="1:14" ht="56.25">
      <c r="A82" s="9">
        <v>78</v>
      </c>
      <c r="B82" s="13" t="s">
        <v>153</v>
      </c>
      <c r="C82" s="13" t="s">
        <v>154</v>
      </c>
      <c r="D82" s="14" t="s">
        <v>91</v>
      </c>
      <c r="E82" s="15">
        <v>36250</v>
      </c>
      <c r="F82" s="16">
        <v>15</v>
      </c>
      <c r="G82" s="15">
        <v>41729</v>
      </c>
      <c r="H82" s="17">
        <v>-8.0054794520547947</v>
      </c>
      <c r="I82" s="18">
        <v>6120845</v>
      </c>
      <c r="J82" s="18">
        <v>5814802.75</v>
      </c>
      <c r="K82" s="20">
        <v>306042.25</v>
      </c>
      <c r="L82" s="20"/>
      <c r="M82" s="19">
        <v>0</v>
      </c>
      <c r="N82" s="19">
        <v>0</v>
      </c>
    </row>
    <row r="83" spans="1:14">
      <c r="A83" s="9">
        <v>79</v>
      </c>
      <c r="B83" s="13" t="s">
        <v>155</v>
      </c>
      <c r="C83" s="13" t="s">
        <v>156</v>
      </c>
      <c r="D83" s="14" t="s">
        <v>157</v>
      </c>
      <c r="E83" s="15">
        <v>36258</v>
      </c>
      <c r="F83" s="16">
        <v>15</v>
      </c>
      <c r="G83" s="15">
        <v>41737</v>
      </c>
      <c r="H83" s="17">
        <v>-7.9835616438356167</v>
      </c>
      <c r="I83" s="18">
        <v>15500</v>
      </c>
      <c r="J83" s="18">
        <v>14725</v>
      </c>
      <c r="K83" s="20">
        <v>775</v>
      </c>
      <c r="L83" s="20"/>
      <c r="M83" s="19">
        <v>0</v>
      </c>
      <c r="N83" s="19">
        <v>0</v>
      </c>
    </row>
    <row r="84" spans="1:14" ht="37.5">
      <c r="A84" s="9">
        <v>80</v>
      </c>
      <c r="B84" s="13" t="s">
        <v>158</v>
      </c>
      <c r="C84" s="13" t="s">
        <v>159</v>
      </c>
      <c r="D84" s="14" t="s">
        <v>157</v>
      </c>
      <c r="E84" s="15">
        <v>36258</v>
      </c>
      <c r="F84" s="16">
        <v>15</v>
      </c>
      <c r="G84" s="15">
        <v>41737</v>
      </c>
      <c r="H84" s="17">
        <v>-7.9835616438356167</v>
      </c>
      <c r="I84" s="18">
        <v>669634</v>
      </c>
      <c r="J84" s="18">
        <v>636152</v>
      </c>
      <c r="K84" s="20">
        <v>33482</v>
      </c>
      <c r="L84" s="20"/>
      <c r="M84" s="19">
        <v>0</v>
      </c>
      <c r="N84" s="19">
        <v>0</v>
      </c>
    </row>
    <row r="85" spans="1:14">
      <c r="A85" s="9">
        <v>81</v>
      </c>
      <c r="B85" s="13" t="s">
        <v>160</v>
      </c>
      <c r="C85" s="13" t="s">
        <v>161</v>
      </c>
      <c r="D85" s="14" t="s">
        <v>91</v>
      </c>
      <c r="E85" s="15">
        <v>36259</v>
      </c>
      <c r="F85" s="16">
        <v>15</v>
      </c>
      <c r="G85" s="15">
        <v>41738</v>
      </c>
      <c r="H85" s="17">
        <v>-7.9808219178082194</v>
      </c>
      <c r="I85" s="18">
        <v>6000</v>
      </c>
      <c r="J85" s="18">
        <v>5700</v>
      </c>
      <c r="K85" s="20">
        <v>300</v>
      </c>
      <c r="L85" s="20"/>
      <c r="M85" s="19">
        <v>0</v>
      </c>
      <c r="N85" s="19">
        <v>0</v>
      </c>
    </row>
    <row r="86" spans="1:14">
      <c r="A86" s="9">
        <v>82</v>
      </c>
      <c r="B86" s="13" t="s">
        <v>162</v>
      </c>
      <c r="C86" s="13" t="s">
        <v>163</v>
      </c>
      <c r="D86" s="14" t="s">
        <v>164</v>
      </c>
      <c r="E86" s="15">
        <v>36260</v>
      </c>
      <c r="F86" s="16">
        <v>15</v>
      </c>
      <c r="G86" s="15">
        <v>41739</v>
      </c>
      <c r="H86" s="17">
        <v>-7.978082191780822</v>
      </c>
      <c r="I86" s="18">
        <v>20869</v>
      </c>
      <c r="J86" s="18">
        <v>19826</v>
      </c>
      <c r="K86" s="20">
        <v>1043</v>
      </c>
      <c r="L86" s="20"/>
      <c r="M86" s="19">
        <v>0</v>
      </c>
      <c r="N86" s="19">
        <v>0</v>
      </c>
    </row>
    <row r="87" spans="1:14" ht="56.25">
      <c r="A87" s="9">
        <v>83</v>
      </c>
      <c r="B87" s="13" t="s">
        <v>165</v>
      </c>
      <c r="C87" s="13" t="s">
        <v>166</v>
      </c>
      <c r="D87" s="14" t="s">
        <v>20</v>
      </c>
      <c r="E87" s="15">
        <v>36265</v>
      </c>
      <c r="F87" s="16">
        <v>15</v>
      </c>
      <c r="G87" s="15">
        <v>41744</v>
      </c>
      <c r="H87" s="17">
        <v>-7.9643835616438352</v>
      </c>
      <c r="I87" s="18">
        <v>683261</v>
      </c>
      <c r="J87" s="18">
        <v>649098</v>
      </c>
      <c r="K87" s="20">
        <v>34163</v>
      </c>
      <c r="L87" s="20"/>
      <c r="M87" s="19">
        <v>0</v>
      </c>
      <c r="N87" s="19">
        <v>0</v>
      </c>
    </row>
    <row r="88" spans="1:14" ht="37.5">
      <c r="A88" s="9">
        <v>84</v>
      </c>
      <c r="B88" s="13" t="s">
        <v>167</v>
      </c>
      <c r="C88" s="13" t="s">
        <v>168</v>
      </c>
      <c r="D88" s="14" t="s">
        <v>169</v>
      </c>
      <c r="E88" s="15">
        <v>36272</v>
      </c>
      <c r="F88" s="16">
        <v>15</v>
      </c>
      <c r="G88" s="15">
        <v>41751</v>
      </c>
      <c r="H88" s="17">
        <v>-7.9452054794520546</v>
      </c>
      <c r="I88" s="18">
        <v>71344</v>
      </c>
      <c r="J88" s="18">
        <v>67777</v>
      </c>
      <c r="K88" s="20">
        <v>3567</v>
      </c>
      <c r="L88" s="20"/>
      <c r="M88" s="19">
        <v>0</v>
      </c>
      <c r="N88" s="19">
        <v>0</v>
      </c>
    </row>
    <row r="89" spans="1:14" ht="37.5">
      <c r="A89" s="9">
        <v>85</v>
      </c>
      <c r="B89" s="13" t="s">
        <v>170</v>
      </c>
      <c r="C89" s="13" t="s">
        <v>171</v>
      </c>
      <c r="D89" s="14" t="s">
        <v>169</v>
      </c>
      <c r="E89" s="15">
        <v>36277</v>
      </c>
      <c r="F89" s="16">
        <v>15</v>
      </c>
      <c r="G89" s="15">
        <v>41756</v>
      </c>
      <c r="H89" s="17">
        <v>-7.9315068493150687</v>
      </c>
      <c r="I89" s="18">
        <v>118793</v>
      </c>
      <c r="J89" s="18">
        <v>112853</v>
      </c>
      <c r="K89" s="20">
        <v>5940</v>
      </c>
      <c r="L89" s="20"/>
      <c r="M89" s="19">
        <v>0</v>
      </c>
      <c r="N89" s="19">
        <v>0</v>
      </c>
    </row>
    <row r="90" spans="1:14">
      <c r="A90" s="9">
        <v>86</v>
      </c>
      <c r="B90" s="13" t="s">
        <v>172</v>
      </c>
      <c r="C90" s="13" t="s">
        <v>173</v>
      </c>
      <c r="D90" s="14" t="s">
        <v>34</v>
      </c>
      <c r="E90" s="15">
        <v>36287</v>
      </c>
      <c r="F90" s="16">
        <v>15</v>
      </c>
      <c r="G90" s="15">
        <v>41766</v>
      </c>
      <c r="H90" s="17">
        <v>-7.904109589041096</v>
      </c>
      <c r="I90" s="18">
        <v>0</v>
      </c>
      <c r="J90" s="18">
        <v>0</v>
      </c>
      <c r="K90" s="20">
        <v>0</v>
      </c>
      <c r="L90" s="20"/>
      <c r="M90" s="19">
        <v>0</v>
      </c>
      <c r="N90" s="19">
        <v>0</v>
      </c>
    </row>
    <row r="91" spans="1:14" ht="37.5">
      <c r="A91" s="9">
        <v>87</v>
      </c>
      <c r="B91" s="13" t="s">
        <v>174</v>
      </c>
      <c r="C91" s="13" t="s">
        <v>175</v>
      </c>
      <c r="D91" s="14" t="s">
        <v>169</v>
      </c>
      <c r="E91" s="15">
        <v>36297</v>
      </c>
      <c r="F91" s="16">
        <v>15</v>
      </c>
      <c r="G91" s="15">
        <v>41776</v>
      </c>
      <c r="H91" s="17">
        <v>-7.8767123287671232</v>
      </c>
      <c r="I91" s="18">
        <v>180063</v>
      </c>
      <c r="J91" s="18">
        <v>171060</v>
      </c>
      <c r="K91" s="20">
        <v>9003</v>
      </c>
      <c r="L91" s="20"/>
      <c r="M91" s="19">
        <v>0</v>
      </c>
      <c r="N91" s="19">
        <v>0</v>
      </c>
    </row>
    <row r="92" spans="1:14">
      <c r="A92" s="9">
        <v>88</v>
      </c>
      <c r="B92" s="13" t="s">
        <v>176</v>
      </c>
      <c r="C92" s="13" t="s">
        <v>177</v>
      </c>
      <c r="D92" s="14" t="s">
        <v>178</v>
      </c>
      <c r="E92" s="15">
        <v>36306</v>
      </c>
      <c r="F92" s="16">
        <v>15</v>
      </c>
      <c r="G92" s="15">
        <v>41785</v>
      </c>
      <c r="H92" s="17">
        <v>-7.8520547945205479</v>
      </c>
      <c r="I92" s="18">
        <v>19344</v>
      </c>
      <c r="J92" s="18">
        <v>18377</v>
      </c>
      <c r="K92" s="20">
        <v>967</v>
      </c>
      <c r="L92" s="20"/>
      <c r="M92" s="19">
        <v>0</v>
      </c>
      <c r="N92" s="19">
        <v>0</v>
      </c>
    </row>
    <row r="93" spans="1:14" ht="56.25">
      <c r="A93" s="9">
        <v>89</v>
      </c>
      <c r="B93" s="13" t="s">
        <v>179</v>
      </c>
      <c r="C93" s="13" t="s">
        <v>180</v>
      </c>
      <c r="D93" s="14" t="s">
        <v>69</v>
      </c>
      <c r="E93" s="15">
        <v>36320</v>
      </c>
      <c r="F93" s="16">
        <v>15</v>
      </c>
      <c r="G93" s="15">
        <v>41799</v>
      </c>
      <c r="H93" s="17">
        <v>-7.8136986301369866</v>
      </c>
      <c r="I93" s="18">
        <v>102500</v>
      </c>
      <c r="J93" s="18">
        <v>97375</v>
      </c>
      <c r="K93" s="20">
        <v>5125</v>
      </c>
      <c r="L93" s="20"/>
      <c r="M93" s="19">
        <v>0</v>
      </c>
      <c r="N93" s="19">
        <v>0</v>
      </c>
    </row>
    <row r="94" spans="1:14" ht="56.25">
      <c r="A94" s="9">
        <v>90</v>
      </c>
      <c r="B94" s="13" t="s">
        <v>179</v>
      </c>
      <c r="C94" s="13" t="s">
        <v>181</v>
      </c>
      <c r="D94" s="14" t="s">
        <v>69</v>
      </c>
      <c r="E94" s="15">
        <v>36321</v>
      </c>
      <c r="F94" s="16">
        <v>15</v>
      </c>
      <c r="G94" s="15">
        <v>41800</v>
      </c>
      <c r="H94" s="17">
        <v>-7.8109589041095893</v>
      </c>
      <c r="I94" s="18">
        <v>173160</v>
      </c>
      <c r="J94" s="18">
        <v>164502</v>
      </c>
      <c r="K94" s="20">
        <v>8658</v>
      </c>
      <c r="L94" s="20"/>
      <c r="M94" s="19">
        <v>0</v>
      </c>
      <c r="N94" s="19">
        <v>0</v>
      </c>
    </row>
    <row r="95" spans="1:14">
      <c r="A95" s="9">
        <v>91</v>
      </c>
      <c r="B95" s="13" t="s">
        <v>182</v>
      </c>
      <c r="C95" s="13" t="s">
        <v>183</v>
      </c>
      <c r="D95" s="14" t="s">
        <v>91</v>
      </c>
      <c r="E95" s="15">
        <v>36327</v>
      </c>
      <c r="F95" s="16">
        <v>15</v>
      </c>
      <c r="G95" s="15">
        <v>41806</v>
      </c>
      <c r="H95" s="17">
        <v>-7.7945205479452051</v>
      </c>
      <c r="I95" s="18">
        <v>38016</v>
      </c>
      <c r="J95" s="18">
        <v>36115</v>
      </c>
      <c r="K95" s="20">
        <v>1901</v>
      </c>
      <c r="L95" s="20"/>
      <c r="M95" s="19">
        <v>0</v>
      </c>
      <c r="N95" s="19">
        <v>0</v>
      </c>
    </row>
    <row r="96" spans="1:14" ht="56.25">
      <c r="A96" s="9">
        <v>92</v>
      </c>
      <c r="B96" s="13" t="s">
        <v>184</v>
      </c>
      <c r="C96" s="13" t="s">
        <v>185</v>
      </c>
      <c r="D96" s="14" t="s">
        <v>69</v>
      </c>
      <c r="E96" s="15">
        <v>36334</v>
      </c>
      <c r="F96" s="16">
        <v>15</v>
      </c>
      <c r="G96" s="15">
        <v>41813</v>
      </c>
      <c r="H96" s="17">
        <v>-7.7753424657534245</v>
      </c>
      <c r="I96" s="18">
        <v>7864047</v>
      </c>
      <c r="J96" s="18">
        <v>7470845</v>
      </c>
      <c r="K96" s="20">
        <v>393202</v>
      </c>
      <c r="L96" s="20"/>
      <c r="M96" s="19">
        <v>0</v>
      </c>
      <c r="N96" s="19">
        <v>0</v>
      </c>
    </row>
    <row r="97" spans="1:14">
      <c r="A97" s="9">
        <v>93</v>
      </c>
      <c r="B97" s="13" t="s">
        <v>186</v>
      </c>
      <c r="C97" s="13" t="s">
        <v>187</v>
      </c>
      <c r="D97" s="14" t="s">
        <v>169</v>
      </c>
      <c r="E97" s="15">
        <v>36347</v>
      </c>
      <c r="F97" s="16">
        <v>15</v>
      </c>
      <c r="G97" s="15">
        <v>41826</v>
      </c>
      <c r="H97" s="17">
        <v>-7.7397260273972606</v>
      </c>
      <c r="I97" s="18">
        <v>45864</v>
      </c>
      <c r="J97" s="18">
        <v>43571</v>
      </c>
      <c r="K97" s="20">
        <v>2293</v>
      </c>
      <c r="L97" s="20"/>
      <c r="M97" s="19">
        <v>0</v>
      </c>
      <c r="N97" s="19">
        <v>0</v>
      </c>
    </row>
    <row r="98" spans="1:14">
      <c r="A98" s="9">
        <v>94</v>
      </c>
      <c r="B98" s="13" t="s">
        <v>188</v>
      </c>
      <c r="C98" s="13" t="s">
        <v>189</v>
      </c>
      <c r="D98" s="14" t="s">
        <v>91</v>
      </c>
      <c r="E98" s="15">
        <v>36354</v>
      </c>
      <c r="F98" s="16">
        <v>15</v>
      </c>
      <c r="G98" s="15">
        <v>41833</v>
      </c>
      <c r="H98" s="17">
        <v>-7.720547945205479</v>
      </c>
      <c r="I98" s="18">
        <v>12900</v>
      </c>
      <c r="J98" s="18">
        <v>12255</v>
      </c>
      <c r="K98" s="20">
        <v>645</v>
      </c>
      <c r="L98" s="20"/>
      <c r="M98" s="19">
        <v>0</v>
      </c>
      <c r="N98" s="19">
        <v>0</v>
      </c>
    </row>
    <row r="99" spans="1:14">
      <c r="A99" s="9">
        <v>95</v>
      </c>
      <c r="B99" s="13" t="s">
        <v>144</v>
      </c>
      <c r="C99" s="13"/>
      <c r="D99" s="14" t="s">
        <v>94</v>
      </c>
      <c r="E99" s="15">
        <v>36363</v>
      </c>
      <c r="F99" s="16">
        <v>15</v>
      </c>
      <c r="G99" s="15">
        <v>41842</v>
      </c>
      <c r="H99" s="17">
        <v>-7.6958904109589037</v>
      </c>
      <c r="I99" s="18">
        <v>525000</v>
      </c>
      <c r="J99" s="18">
        <v>498750</v>
      </c>
      <c r="K99" s="20">
        <v>26250</v>
      </c>
      <c r="L99" s="20"/>
      <c r="M99" s="19">
        <v>0</v>
      </c>
      <c r="N99" s="19">
        <v>0</v>
      </c>
    </row>
    <row r="100" spans="1:14" ht="37.5">
      <c r="A100" s="9">
        <v>96</v>
      </c>
      <c r="B100" s="13" t="s">
        <v>190</v>
      </c>
      <c r="C100" s="13" t="s">
        <v>191</v>
      </c>
      <c r="D100" s="14" t="s">
        <v>91</v>
      </c>
      <c r="E100" s="15">
        <v>36374</v>
      </c>
      <c r="F100" s="16">
        <v>15</v>
      </c>
      <c r="G100" s="15">
        <v>41853</v>
      </c>
      <c r="H100" s="17">
        <v>-7.6657534246575345</v>
      </c>
      <c r="I100" s="18">
        <v>31824</v>
      </c>
      <c r="J100" s="18">
        <v>30233</v>
      </c>
      <c r="K100" s="20">
        <v>1591</v>
      </c>
      <c r="L100" s="20"/>
      <c r="M100" s="19">
        <v>0</v>
      </c>
      <c r="N100" s="19">
        <v>0</v>
      </c>
    </row>
    <row r="101" spans="1:14">
      <c r="A101" s="9">
        <v>97</v>
      </c>
      <c r="B101" s="13" t="s">
        <v>192</v>
      </c>
      <c r="C101" s="13" t="s">
        <v>193</v>
      </c>
      <c r="D101" s="14" t="s">
        <v>81</v>
      </c>
      <c r="E101" s="15">
        <v>36374</v>
      </c>
      <c r="F101" s="16">
        <v>15</v>
      </c>
      <c r="G101" s="15">
        <v>41853</v>
      </c>
      <c r="H101" s="17">
        <v>-7.6657534246575345</v>
      </c>
      <c r="I101" s="18">
        <v>193100</v>
      </c>
      <c r="J101" s="18">
        <v>183445</v>
      </c>
      <c r="K101" s="20">
        <v>9655</v>
      </c>
      <c r="L101" s="20"/>
      <c r="M101" s="19">
        <v>0</v>
      </c>
      <c r="N101" s="19">
        <v>0</v>
      </c>
    </row>
    <row r="102" spans="1:14">
      <c r="A102" s="9">
        <v>98</v>
      </c>
      <c r="B102" s="13" t="s">
        <v>194</v>
      </c>
      <c r="C102" s="13" t="s">
        <v>161</v>
      </c>
      <c r="D102" s="14" t="s">
        <v>91</v>
      </c>
      <c r="E102" s="15">
        <v>36381</v>
      </c>
      <c r="F102" s="16">
        <v>15</v>
      </c>
      <c r="G102" s="15">
        <v>41860</v>
      </c>
      <c r="H102" s="17">
        <v>-7.646575342465753</v>
      </c>
      <c r="I102" s="18">
        <v>1450</v>
      </c>
      <c r="J102" s="18">
        <v>1378</v>
      </c>
      <c r="K102" s="20">
        <v>72</v>
      </c>
      <c r="L102" s="20"/>
      <c r="M102" s="19">
        <v>0</v>
      </c>
      <c r="N102" s="19">
        <v>0</v>
      </c>
    </row>
    <row r="103" spans="1:14" ht="37.5">
      <c r="A103" s="9">
        <v>99</v>
      </c>
      <c r="B103" s="13" t="s">
        <v>195</v>
      </c>
      <c r="C103" s="13" t="s">
        <v>135</v>
      </c>
      <c r="D103" s="14" t="s">
        <v>91</v>
      </c>
      <c r="E103" s="15">
        <v>36403</v>
      </c>
      <c r="F103" s="16">
        <v>15</v>
      </c>
      <c r="G103" s="15">
        <v>41882</v>
      </c>
      <c r="H103" s="17">
        <v>-7.5863013698630137</v>
      </c>
      <c r="I103" s="18">
        <v>27675</v>
      </c>
      <c r="J103" s="18">
        <v>26291</v>
      </c>
      <c r="K103" s="20">
        <v>1384</v>
      </c>
      <c r="L103" s="20"/>
      <c r="M103" s="19">
        <v>0</v>
      </c>
      <c r="N103" s="19">
        <v>0</v>
      </c>
    </row>
    <row r="104" spans="1:14">
      <c r="A104" s="9">
        <v>100</v>
      </c>
      <c r="B104" s="13" t="s">
        <v>196</v>
      </c>
      <c r="C104" s="13" t="s">
        <v>197</v>
      </c>
      <c r="D104" s="14" t="s">
        <v>81</v>
      </c>
      <c r="E104" s="15">
        <v>36411</v>
      </c>
      <c r="F104" s="16">
        <v>15</v>
      </c>
      <c r="G104" s="15">
        <v>41890</v>
      </c>
      <c r="H104" s="17">
        <v>-7.5643835616438357</v>
      </c>
      <c r="I104" s="18">
        <v>57200</v>
      </c>
      <c r="J104" s="18">
        <v>54340</v>
      </c>
      <c r="K104" s="20">
        <v>2860</v>
      </c>
      <c r="L104" s="20"/>
      <c r="M104" s="19">
        <v>0</v>
      </c>
      <c r="N104" s="19">
        <v>0</v>
      </c>
    </row>
    <row r="105" spans="1:14">
      <c r="A105" s="9">
        <v>101</v>
      </c>
      <c r="B105" s="13" t="s">
        <v>144</v>
      </c>
      <c r="C105" s="13"/>
      <c r="D105" s="14" t="s">
        <v>94</v>
      </c>
      <c r="E105" s="15">
        <v>36413</v>
      </c>
      <c r="F105" s="16">
        <v>15</v>
      </c>
      <c r="G105" s="15">
        <v>41892</v>
      </c>
      <c r="H105" s="17">
        <v>-7.558904109589041</v>
      </c>
      <c r="I105" s="18">
        <v>696563</v>
      </c>
      <c r="J105" s="18">
        <v>661735</v>
      </c>
      <c r="K105" s="20">
        <v>34828</v>
      </c>
      <c r="L105" s="20"/>
      <c r="M105" s="19">
        <v>0</v>
      </c>
      <c r="N105" s="19">
        <v>0</v>
      </c>
    </row>
    <row r="106" spans="1:14">
      <c r="A106" s="9">
        <v>102</v>
      </c>
      <c r="B106" s="13" t="s">
        <v>198</v>
      </c>
      <c r="C106" s="13" t="s">
        <v>199</v>
      </c>
      <c r="D106" s="14" t="s">
        <v>81</v>
      </c>
      <c r="E106" s="15">
        <v>36419</v>
      </c>
      <c r="F106" s="16">
        <v>15</v>
      </c>
      <c r="G106" s="15">
        <v>41898</v>
      </c>
      <c r="H106" s="17">
        <v>-7.5424657534246577</v>
      </c>
      <c r="I106" s="18">
        <v>60455</v>
      </c>
      <c r="J106" s="18">
        <v>57432</v>
      </c>
      <c r="K106" s="20">
        <v>3023</v>
      </c>
      <c r="L106" s="20"/>
      <c r="M106" s="19">
        <v>0</v>
      </c>
      <c r="N106" s="19">
        <v>0</v>
      </c>
    </row>
    <row r="107" spans="1:14">
      <c r="A107" s="9">
        <v>103</v>
      </c>
      <c r="B107" s="13" t="s">
        <v>200</v>
      </c>
      <c r="C107" s="13" t="s">
        <v>180</v>
      </c>
      <c r="D107" s="14" t="s">
        <v>81</v>
      </c>
      <c r="E107" s="15">
        <v>36423</v>
      </c>
      <c r="F107" s="16">
        <v>15</v>
      </c>
      <c r="G107" s="15">
        <v>41902</v>
      </c>
      <c r="H107" s="17">
        <v>-7.5315068493150683</v>
      </c>
      <c r="I107" s="18">
        <v>489875</v>
      </c>
      <c r="J107" s="18">
        <v>465381</v>
      </c>
      <c r="K107" s="20">
        <v>24494</v>
      </c>
      <c r="L107" s="20"/>
      <c r="M107" s="19">
        <v>0</v>
      </c>
      <c r="N107" s="19">
        <v>0</v>
      </c>
    </row>
    <row r="108" spans="1:14" ht="56.25">
      <c r="A108" s="9">
        <v>104</v>
      </c>
      <c r="B108" s="13" t="s">
        <v>201</v>
      </c>
      <c r="C108" s="13" t="s">
        <v>180</v>
      </c>
      <c r="D108" s="14" t="s">
        <v>81</v>
      </c>
      <c r="E108" s="15">
        <v>36425</v>
      </c>
      <c r="F108" s="16">
        <v>15</v>
      </c>
      <c r="G108" s="15">
        <v>41904</v>
      </c>
      <c r="H108" s="17">
        <v>-7.5260273972602736</v>
      </c>
      <c r="I108" s="18">
        <v>2359654</v>
      </c>
      <c r="J108" s="18">
        <v>2241671</v>
      </c>
      <c r="K108" s="20">
        <v>117983</v>
      </c>
      <c r="L108" s="20"/>
      <c r="M108" s="19">
        <v>0</v>
      </c>
      <c r="N108" s="19">
        <v>0</v>
      </c>
    </row>
    <row r="109" spans="1:14" ht="56.25">
      <c r="A109" s="9">
        <v>105</v>
      </c>
      <c r="B109" s="13" t="s">
        <v>202</v>
      </c>
      <c r="C109" s="13" t="s">
        <v>203</v>
      </c>
      <c r="D109" s="14" t="s">
        <v>69</v>
      </c>
      <c r="E109" s="15">
        <v>36431</v>
      </c>
      <c r="F109" s="16">
        <v>15</v>
      </c>
      <c r="G109" s="15">
        <v>41910</v>
      </c>
      <c r="H109" s="17">
        <v>-7.5095890410958903</v>
      </c>
      <c r="I109" s="18">
        <v>52924152</v>
      </c>
      <c r="J109" s="18">
        <v>50277944</v>
      </c>
      <c r="K109" s="20">
        <v>2646208</v>
      </c>
      <c r="L109" s="20"/>
      <c r="M109" s="19">
        <v>0</v>
      </c>
      <c r="N109" s="19">
        <v>0</v>
      </c>
    </row>
    <row r="110" spans="1:14" ht="56.25">
      <c r="A110" s="9">
        <v>106</v>
      </c>
      <c r="B110" s="13" t="s">
        <v>204</v>
      </c>
      <c r="C110" s="13" t="s">
        <v>180</v>
      </c>
      <c r="D110" s="14" t="s">
        <v>150</v>
      </c>
      <c r="E110" s="15">
        <v>36433</v>
      </c>
      <c r="F110" s="16">
        <v>15</v>
      </c>
      <c r="G110" s="15">
        <v>41912</v>
      </c>
      <c r="H110" s="17">
        <v>-7.5041095890410956</v>
      </c>
      <c r="I110" s="18">
        <v>417938</v>
      </c>
      <c r="J110" s="18">
        <v>397041</v>
      </c>
      <c r="K110" s="20">
        <v>20897</v>
      </c>
      <c r="L110" s="20"/>
      <c r="M110" s="19">
        <v>0</v>
      </c>
      <c r="N110" s="19">
        <v>0</v>
      </c>
    </row>
    <row r="111" spans="1:14">
      <c r="A111" s="9">
        <v>107</v>
      </c>
      <c r="B111" s="13" t="s">
        <v>205</v>
      </c>
      <c r="C111" s="13"/>
      <c r="D111" s="14" t="s">
        <v>157</v>
      </c>
      <c r="E111" s="15">
        <v>36433</v>
      </c>
      <c r="F111" s="16">
        <v>15</v>
      </c>
      <c r="G111" s="15">
        <v>41912</v>
      </c>
      <c r="H111" s="17">
        <v>-7.5041095890410956</v>
      </c>
      <c r="I111" s="18">
        <v>9672</v>
      </c>
      <c r="J111" s="18">
        <v>9188</v>
      </c>
      <c r="K111" s="20">
        <v>484</v>
      </c>
      <c r="L111" s="20"/>
      <c r="M111" s="19">
        <v>0</v>
      </c>
      <c r="N111" s="19">
        <v>0</v>
      </c>
    </row>
    <row r="112" spans="1:14">
      <c r="A112" s="9">
        <v>108</v>
      </c>
      <c r="B112" s="13" t="s">
        <v>206</v>
      </c>
      <c r="C112" s="13" t="s">
        <v>207</v>
      </c>
      <c r="D112" s="14" t="s">
        <v>69</v>
      </c>
      <c r="E112" s="15">
        <v>36434</v>
      </c>
      <c r="F112" s="16">
        <v>15</v>
      </c>
      <c r="G112" s="15">
        <v>41913</v>
      </c>
      <c r="H112" s="17">
        <v>-7.5013698630136982</v>
      </c>
      <c r="I112" s="18">
        <v>34734</v>
      </c>
      <c r="J112" s="18">
        <v>32997</v>
      </c>
      <c r="K112" s="20">
        <v>1737</v>
      </c>
      <c r="L112" s="20"/>
      <c r="M112" s="19">
        <v>0</v>
      </c>
      <c r="N112" s="19">
        <v>0</v>
      </c>
    </row>
    <row r="113" spans="1:14" ht="37.5">
      <c r="A113" s="9">
        <v>109</v>
      </c>
      <c r="B113" s="13" t="s">
        <v>208</v>
      </c>
      <c r="C113" s="13" t="s">
        <v>209</v>
      </c>
      <c r="D113" s="14" t="s">
        <v>69</v>
      </c>
      <c r="E113" s="15">
        <v>36437</v>
      </c>
      <c r="F113" s="16">
        <v>15</v>
      </c>
      <c r="G113" s="15">
        <v>41916</v>
      </c>
      <c r="H113" s="17">
        <v>-7.493150684931507</v>
      </c>
      <c r="I113" s="18">
        <v>124800</v>
      </c>
      <c r="J113" s="18">
        <v>118560</v>
      </c>
      <c r="K113" s="20">
        <v>6240</v>
      </c>
      <c r="L113" s="20"/>
      <c r="M113" s="19">
        <v>0</v>
      </c>
      <c r="N113" s="19">
        <v>0</v>
      </c>
    </row>
    <row r="114" spans="1:14" ht="37.5">
      <c r="A114" s="9">
        <v>110</v>
      </c>
      <c r="B114" s="13" t="s">
        <v>210</v>
      </c>
      <c r="C114" s="13" t="s">
        <v>211</v>
      </c>
      <c r="D114" s="14" t="s">
        <v>81</v>
      </c>
      <c r="E114" s="15">
        <v>36439</v>
      </c>
      <c r="F114" s="16">
        <v>15</v>
      </c>
      <c r="G114" s="15">
        <v>41918</v>
      </c>
      <c r="H114" s="17">
        <v>-7.4876712328767123</v>
      </c>
      <c r="I114" s="18">
        <v>104000</v>
      </c>
      <c r="J114" s="18">
        <v>98800</v>
      </c>
      <c r="K114" s="20">
        <v>5200</v>
      </c>
      <c r="L114" s="20"/>
      <c r="M114" s="19">
        <v>0</v>
      </c>
      <c r="N114" s="19">
        <v>0</v>
      </c>
    </row>
    <row r="115" spans="1:14">
      <c r="A115" s="9">
        <v>111</v>
      </c>
      <c r="B115" s="13" t="s">
        <v>212</v>
      </c>
      <c r="C115" s="13" t="s">
        <v>213</v>
      </c>
      <c r="D115" s="14" t="s">
        <v>214</v>
      </c>
      <c r="E115" s="15">
        <v>36455</v>
      </c>
      <c r="F115" s="16">
        <v>15</v>
      </c>
      <c r="G115" s="15">
        <v>41934</v>
      </c>
      <c r="H115" s="17">
        <v>-7.4438356164383563</v>
      </c>
      <c r="I115" s="18">
        <v>36566</v>
      </c>
      <c r="J115" s="18">
        <v>34738</v>
      </c>
      <c r="K115" s="20">
        <v>1828</v>
      </c>
      <c r="L115" s="20"/>
      <c r="M115" s="19">
        <v>0</v>
      </c>
      <c r="N115" s="19">
        <v>0</v>
      </c>
    </row>
    <row r="116" spans="1:14" ht="37.5">
      <c r="A116" s="9">
        <v>112</v>
      </c>
      <c r="B116" s="13" t="s">
        <v>215</v>
      </c>
      <c r="C116" s="13" t="s">
        <v>216</v>
      </c>
      <c r="D116" s="14" t="s">
        <v>91</v>
      </c>
      <c r="E116" s="15">
        <v>36469</v>
      </c>
      <c r="F116" s="16">
        <v>15</v>
      </c>
      <c r="G116" s="15">
        <v>41948</v>
      </c>
      <c r="H116" s="17">
        <v>-7.4054794520547942</v>
      </c>
      <c r="I116" s="18">
        <v>188073</v>
      </c>
      <c r="J116" s="18">
        <v>178669</v>
      </c>
      <c r="K116" s="20">
        <v>9404</v>
      </c>
      <c r="L116" s="20"/>
      <c r="M116" s="19">
        <v>0</v>
      </c>
      <c r="N116" s="19">
        <v>0</v>
      </c>
    </row>
    <row r="117" spans="1:14" ht="37.5">
      <c r="A117" s="9">
        <v>113</v>
      </c>
      <c r="B117" s="13" t="s">
        <v>217</v>
      </c>
      <c r="C117" s="13" t="s">
        <v>218</v>
      </c>
      <c r="D117" s="14" t="s">
        <v>69</v>
      </c>
      <c r="E117" s="15">
        <v>36474</v>
      </c>
      <c r="F117" s="16">
        <v>15</v>
      </c>
      <c r="G117" s="15">
        <v>41953</v>
      </c>
      <c r="H117" s="17">
        <v>-7.3917808219178083</v>
      </c>
      <c r="I117" s="18">
        <v>66963</v>
      </c>
      <c r="J117" s="18">
        <v>63615</v>
      </c>
      <c r="K117" s="20">
        <v>3348</v>
      </c>
      <c r="L117" s="20"/>
      <c r="M117" s="19">
        <v>0</v>
      </c>
      <c r="N117" s="19">
        <v>0</v>
      </c>
    </row>
    <row r="118" spans="1:14" ht="56.25">
      <c r="A118" s="9">
        <v>114</v>
      </c>
      <c r="B118" s="13" t="s">
        <v>219</v>
      </c>
      <c r="C118" s="13" t="s">
        <v>220</v>
      </c>
      <c r="D118" s="14" t="s">
        <v>221</v>
      </c>
      <c r="E118" s="15">
        <v>36486</v>
      </c>
      <c r="F118" s="16">
        <v>15</v>
      </c>
      <c r="G118" s="15">
        <v>41965</v>
      </c>
      <c r="H118" s="17">
        <v>-7.3589041095890408</v>
      </c>
      <c r="I118" s="18">
        <v>312000</v>
      </c>
      <c r="J118" s="18">
        <v>296400</v>
      </c>
      <c r="K118" s="20">
        <v>15600</v>
      </c>
      <c r="L118" s="20"/>
      <c r="M118" s="19">
        <v>0</v>
      </c>
      <c r="N118" s="19">
        <v>0</v>
      </c>
    </row>
    <row r="119" spans="1:14" ht="56.25">
      <c r="A119" s="9">
        <v>115</v>
      </c>
      <c r="B119" s="13" t="s">
        <v>222</v>
      </c>
      <c r="C119" s="13" t="s">
        <v>223</v>
      </c>
      <c r="D119" s="14" t="s">
        <v>81</v>
      </c>
      <c r="E119" s="15">
        <v>36487</v>
      </c>
      <c r="F119" s="16">
        <v>15</v>
      </c>
      <c r="G119" s="15">
        <v>41966</v>
      </c>
      <c r="H119" s="17">
        <v>-7.3561643835616435</v>
      </c>
      <c r="I119" s="18">
        <v>315001</v>
      </c>
      <c r="J119" s="18">
        <v>299251</v>
      </c>
      <c r="K119" s="20">
        <v>15750</v>
      </c>
      <c r="L119" s="20"/>
      <c r="M119" s="19">
        <v>0</v>
      </c>
      <c r="N119" s="19">
        <v>0</v>
      </c>
    </row>
    <row r="120" spans="1:14" ht="37.5">
      <c r="A120" s="9">
        <v>116</v>
      </c>
      <c r="B120" s="13" t="s">
        <v>224</v>
      </c>
      <c r="C120" s="13" t="s">
        <v>225</v>
      </c>
      <c r="D120" s="14" t="s">
        <v>69</v>
      </c>
      <c r="E120" s="15">
        <v>36493</v>
      </c>
      <c r="F120" s="16">
        <v>15</v>
      </c>
      <c r="G120" s="15">
        <v>41972</v>
      </c>
      <c r="H120" s="17">
        <v>-7.3397260273972602</v>
      </c>
      <c r="I120" s="18">
        <v>219350</v>
      </c>
      <c r="J120" s="18">
        <v>208383</v>
      </c>
      <c r="K120" s="20">
        <v>10967</v>
      </c>
      <c r="L120" s="20"/>
      <c r="M120" s="19">
        <v>0</v>
      </c>
      <c r="N120" s="19">
        <v>0</v>
      </c>
    </row>
    <row r="121" spans="1:14">
      <c r="A121" s="9">
        <v>117</v>
      </c>
      <c r="B121" s="13" t="s">
        <v>226</v>
      </c>
      <c r="C121" s="13" t="s">
        <v>227</v>
      </c>
      <c r="D121" s="14" t="s">
        <v>157</v>
      </c>
      <c r="E121" s="15">
        <v>36504</v>
      </c>
      <c r="F121" s="16">
        <v>15</v>
      </c>
      <c r="G121" s="15">
        <v>41983</v>
      </c>
      <c r="H121" s="17">
        <v>-7.3095890410958901</v>
      </c>
      <c r="I121" s="18">
        <v>45000</v>
      </c>
      <c r="J121" s="18">
        <v>42750</v>
      </c>
      <c r="K121" s="20">
        <v>2250</v>
      </c>
      <c r="L121" s="20"/>
      <c r="M121" s="19">
        <v>0</v>
      </c>
      <c r="N121" s="19">
        <v>0</v>
      </c>
    </row>
    <row r="122" spans="1:14" ht="37.5">
      <c r="A122" s="9">
        <v>118</v>
      </c>
      <c r="B122" s="13" t="s">
        <v>228</v>
      </c>
      <c r="C122" s="13" t="s">
        <v>191</v>
      </c>
      <c r="D122" s="14" t="s">
        <v>91</v>
      </c>
      <c r="E122" s="15">
        <v>36508</v>
      </c>
      <c r="F122" s="16">
        <v>15</v>
      </c>
      <c r="G122" s="15">
        <v>41987</v>
      </c>
      <c r="H122" s="17">
        <v>-7.2986301369863016</v>
      </c>
      <c r="I122" s="18">
        <v>27875</v>
      </c>
      <c r="J122" s="18">
        <v>26481</v>
      </c>
      <c r="K122" s="20">
        <v>1394</v>
      </c>
      <c r="L122" s="20"/>
      <c r="M122" s="19">
        <v>0</v>
      </c>
      <c r="N122" s="19">
        <v>0</v>
      </c>
    </row>
    <row r="123" spans="1:14">
      <c r="A123" s="9">
        <v>119</v>
      </c>
      <c r="B123" s="13" t="s">
        <v>229</v>
      </c>
      <c r="C123" s="13"/>
      <c r="D123" s="14" t="s">
        <v>169</v>
      </c>
      <c r="E123" s="15">
        <v>36518</v>
      </c>
      <c r="F123" s="16">
        <v>15</v>
      </c>
      <c r="G123" s="15">
        <v>41997</v>
      </c>
      <c r="H123" s="17">
        <v>-7.2712328767123289</v>
      </c>
      <c r="I123" s="18">
        <v>251602</v>
      </c>
      <c r="J123" s="18">
        <v>239022</v>
      </c>
      <c r="K123" s="20">
        <v>12580</v>
      </c>
      <c r="L123" s="20"/>
      <c r="M123" s="19">
        <v>0</v>
      </c>
      <c r="N123" s="19">
        <v>0</v>
      </c>
    </row>
    <row r="124" spans="1:14">
      <c r="A124" s="9">
        <v>120</v>
      </c>
      <c r="B124" s="13" t="s">
        <v>230</v>
      </c>
      <c r="C124" s="13" t="s">
        <v>231</v>
      </c>
      <c r="D124" s="14" t="s">
        <v>91</v>
      </c>
      <c r="E124" s="15">
        <v>36521</v>
      </c>
      <c r="F124" s="16">
        <v>15</v>
      </c>
      <c r="G124" s="15">
        <v>42000</v>
      </c>
      <c r="H124" s="17">
        <v>-7.2630136986301368</v>
      </c>
      <c r="I124" s="18">
        <v>50440</v>
      </c>
      <c r="J124" s="18">
        <v>47918</v>
      </c>
      <c r="K124" s="20">
        <v>2522</v>
      </c>
      <c r="L124" s="20"/>
      <c r="M124" s="19">
        <v>0</v>
      </c>
      <c r="N124" s="19">
        <v>0</v>
      </c>
    </row>
    <row r="125" spans="1:14">
      <c r="A125" s="9">
        <v>121</v>
      </c>
      <c r="B125" s="13" t="s">
        <v>232</v>
      </c>
      <c r="C125" s="13" t="s">
        <v>233</v>
      </c>
      <c r="D125" s="14" t="s">
        <v>157</v>
      </c>
      <c r="E125" s="15">
        <v>36563</v>
      </c>
      <c r="F125" s="16">
        <v>15</v>
      </c>
      <c r="G125" s="15">
        <v>42042</v>
      </c>
      <c r="H125" s="17">
        <v>-7.1479452054794521</v>
      </c>
      <c r="I125" s="18">
        <v>40000</v>
      </c>
      <c r="J125" s="18">
        <v>38000</v>
      </c>
      <c r="K125" s="20">
        <v>2000</v>
      </c>
      <c r="L125" s="20"/>
      <c r="M125" s="19">
        <v>0</v>
      </c>
      <c r="N125" s="19">
        <v>0</v>
      </c>
    </row>
    <row r="126" spans="1:14" ht="37.5">
      <c r="A126" s="9">
        <v>122</v>
      </c>
      <c r="B126" s="13" t="s">
        <v>234</v>
      </c>
      <c r="C126" s="13" t="s">
        <v>235</v>
      </c>
      <c r="D126" s="14" t="s">
        <v>91</v>
      </c>
      <c r="E126" s="15">
        <v>36570</v>
      </c>
      <c r="F126" s="16">
        <v>15</v>
      </c>
      <c r="G126" s="15">
        <v>42049</v>
      </c>
      <c r="H126" s="17">
        <v>-7.1287671232876715</v>
      </c>
      <c r="I126" s="18">
        <v>23203</v>
      </c>
      <c r="J126" s="18">
        <v>22043</v>
      </c>
      <c r="K126" s="20">
        <v>1160</v>
      </c>
      <c r="L126" s="20"/>
      <c r="M126" s="19">
        <v>0</v>
      </c>
      <c r="N126" s="19">
        <v>0</v>
      </c>
    </row>
    <row r="127" spans="1:14">
      <c r="A127" s="9">
        <v>123</v>
      </c>
      <c r="B127" s="13" t="s">
        <v>236</v>
      </c>
      <c r="C127" s="13" t="s">
        <v>237</v>
      </c>
      <c r="D127" s="14" t="s">
        <v>238</v>
      </c>
      <c r="E127" s="15">
        <v>36575</v>
      </c>
      <c r="F127" s="16">
        <v>15</v>
      </c>
      <c r="G127" s="15">
        <v>42054</v>
      </c>
      <c r="H127" s="17">
        <v>-7.1150684931506847</v>
      </c>
      <c r="I127" s="18">
        <v>3198</v>
      </c>
      <c r="J127" s="18">
        <v>3038</v>
      </c>
      <c r="K127" s="20">
        <v>160</v>
      </c>
      <c r="L127" s="20"/>
      <c r="M127" s="19">
        <v>0</v>
      </c>
      <c r="N127" s="19">
        <v>0</v>
      </c>
    </row>
    <row r="128" spans="1:14">
      <c r="A128" s="9">
        <v>124</v>
      </c>
      <c r="B128" s="13" t="s">
        <v>239</v>
      </c>
      <c r="C128" s="13" t="s">
        <v>216</v>
      </c>
      <c r="D128" s="14" t="s">
        <v>20</v>
      </c>
      <c r="E128" s="15">
        <v>36575</v>
      </c>
      <c r="F128" s="16">
        <v>15</v>
      </c>
      <c r="G128" s="15">
        <v>42054</v>
      </c>
      <c r="H128" s="17">
        <v>-7.1150684931506847</v>
      </c>
      <c r="I128" s="18">
        <v>11600</v>
      </c>
      <c r="J128" s="18">
        <v>11020</v>
      </c>
      <c r="K128" s="20">
        <v>580</v>
      </c>
      <c r="L128" s="20"/>
      <c r="M128" s="19">
        <v>0</v>
      </c>
      <c r="N128" s="19">
        <v>0</v>
      </c>
    </row>
    <row r="129" spans="1:14">
      <c r="A129" s="9">
        <v>125</v>
      </c>
      <c r="B129" s="13" t="s">
        <v>240</v>
      </c>
      <c r="C129" s="13" t="s">
        <v>241</v>
      </c>
      <c r="D129" s="14" t="s">
        <v>91</v>
      </c>
      <c r="E129" s="15">
        <v>36587</v>
      </c>
      <c r="F129" s="16">
        <v>15</v>
      </c>
      <c r="G129" s="15">
        <v>42065</v>
      </c>
      <c r="H129" s="17">
        <v>-7.0849315068493155</v>
      </c>
      <c r="I129" s="18">
        <v>3919</v>
      </c>
      <c r="J129" s="18">
        <v>3919</v>
      </c>
      <c r="K129" s="20">
        <v>0</v>
      </c>
      <c r="L129" s="20"/>
      <c r="M129" s="19">
        <v>0</v>
      </c>
      <c r="N129" s="19">
        <v>0</v>
      </c>
    </row>
    <row r="130" spans="1:14">
      <c r="A130" s="9">
        <v>126</v>
      </c>
      <c r="B130" s="13" t="s">
        <v>242</v>
      </c>
      <c r="C130" s="13" t="s">
        <v>243</v>
      </c>
      <c r="D130" s="14" t="s">
        <v>28</v>
      </c>
      <c r="E130" s="15">
        <v>36614</v>
      </c>
      <c r="F130" s="16">
        <v>15</v>
      </c>
      <c r="G130" s="15">
        <v>42092</v>
      </c>
      <c r="H130" s="17">
        <v>-7.0109589041095894</v>
      </c>
      <c r="I130" s="18">
        <v>326661</v>
      </c>
      <c r="J130" s="18">
        <v>310328</v>
      </c>
      <c r="K130" s="20">
        <v>16333</v>
      </c>
      <c r="L130" s="20"/>
      <c r="M130" s="19">
        <v>0</v>
      </c>
      <c r="N130" s="19">
        <v>0</v>
      </c>
    </row>
    <row r="131" spans="1:14">
      <c r="A131" s="9">
        <v>127</v>
      </c>
      <c r="B131" s="13" t="s">
        <v>244</v>
      </c>
      <c r="C131" s="13" t="s">
        <v>84</v>
      </c>
      <c r="D131" s="14" t="s">
        <v>84</v>
      </c>
      <c r="E131" s="15">
        <v>36616</v>
      </c>
      <c r="F131" s="16">
        <v>15</v>
      </c>
      <c r="G131" s="15">
        <v>42094</v>
      </c>
      <c r="H131" s="17">
        <v>-7.0054794520547947</v>
      </c>
      <c r="I131" s="18">
        <v>518093</v>
      </c>
      <c r="J131" s="18">
        <v>492188</v>
      </c>
      <c r="K131" s="20">
        <v>25905</v>
      </c>
      <c r="L131" s="20"/>
      <c r="M131" s="19">
        <v>0</v>
      </c>
      <c r="N131" s="19">
        <v>0</v>
      </c>
    </row>
    <row r="132" spans="1:14">
      <c r="A132" s="9">
        <v>128</v>
      </c>
      <c r="B132" s="13" t="s">
        <v>245</v>
      </c>
      <c r="C132" s="13" t="s">
        <v>161</v>
      </c>
      <c r="D132" s="14" t="s">
        <v>91</v>
      </c>
      <c r="E132" s="15">
        <v>36656</v>
      </c>
      <c r="F132" s="16">
        <v>15</v>
      </c>
      <c r="G132" s="15">
        <v>42134</v>
      </c>
      <c r="H132" s="17">
        <v>-6.8958904109589039</v>
      </c>
      <c r="I132" s="18">
        <v>5530</v>
      </c>
      <c r="J132" s="18">
        <v>5254</v>
      </c>
      <c r="K132" s="20">
        <v>276</v>
      </c>
      <c r="L132" s="20"/>
      <c r="M132" s="19">
        <v>0</v>
      </c>
      <c r="N132" s="19">
        <v>0</v>
      </c>
    </row>
    <row r="133" spans="1:14">
      <c r="A133" s="9">
        <v>129</v>
      </c>
      <c r="B133" s="13" t="s">
        <v>246</v>
      </c>
      <c r="C133" s="13" t="s">
        <v>161</v>
      </c>
      <c r="D133" s="14" t="s">
        <v>91</v>
      </c>
      <c r="E133" s="15">
        <v>36662</v>
      </c>
      <c r="F133" s="16">
        <v>15</v>
      </c>
      <c r="G133" s="15">
        <v>42140</v>
      </c>
      <c r="H133" s="17">
        <v>-6.8794520547945206</v>
      </c>
      <c r="I133" s="18">
        <v>11880</v>
      </c>
      <c r="J133" s="18">
        <v>11286</v>
      </c>
      <c r="K133" s="20">
        <v>594</v>
      </c>
      <c r="L133" s="20"/>
      <c r="M133" s="19">
        <v>0</v>
      </c>
      <c r="N133" s="19">
        <v>0</v>
      </c>
    </row>
    <row r="134" spans="1:14">
      <c r="A134" s="9">
        <v>130</v>
      </c>
      <c r="B134" s="13" t="s">
        <v>247</v>
      </c>
      <c r="C134" s="13" t="s">
        <v>161</v>
      </c>
      <c r="D134" s="14" t="s">
        <v>91</v>
      </c>
      <c r="E134" s="15">
        <v>36670</v>
      </c>
      <c r="F134" s="16">
        <v>15</v>
      </c>
      <c r="G134" s="15">
        <v>42148</v>
      </c>
      <c r="H134" s="17">
        <v>-6.8575342465753426</v>
      </c>
      <c r="I134" s="18">
        <v>6620</v>
      </c>
      <c r="J134" s="18">
        <v>6289</v>
      </c>
      <c r="K134" s="20">
        <v>331</v>
      </c>
      <c r="L134" s="20"/>
      <c r="M134" s="19">
        <v>0</v>
      </c>
      <c r="N134" s="19">
        <v>0</v>
      </c>
    </row>
    <row r="135" spans="1:14">
      <c r="A135" s="9">
        <v>131</v>
      </c>
      <c r="B135" s="13" t="s">
        <v>248</v>
      </c>
      <c r="C135" s="13" t="s">
        <v>161</v>
      </c>
      <c r="D135" s="14" t="s">
        <v>91</v>
      </c>
      <c r="E135" s="15">
        <v>36672</v>
      </c>
      <c r="F135" s="16">
        <v>15</v>
      </c>
      <c r="G135" s="15">
        <v>42150</v>
      </c>
      <c r="H135" s="17">
        <v>-6.8520547945205479</v>
      </c>
      <c r="I135" s="18">
        <v>6460</v>
      </c>
      <c r="J135" s="18">
        <v>6137</v>
      </c>
      <c r="K135" s="20">
        <v>323</v>
      </c>
      <c r="L135" s="20"/>
      <c r="M135" s="19">
        <v>0</v>
      </c>
      <c r="N135" s="19">
        <v>0</v>
      </c>
    </row>
    <row r="136" spans="1:14">
      <c r="A136" s="9">
        <v>132</v>
      </c>
      <c r="B136" s="13" t="s">
        <v>249</v>
      </c>
      <c r="C136" s="13" t="s">
        <v>250</v>
      </c>
      <c r="D136" s="14" t="s">
        <v>69</v>
      </c>
      <c r="E136" s="15">
        <v>36678</v>
      </c>
      <c r="F136" s="16">
        <v>15</v>
      </c>
      <c r="G136" s="15">
        <v>42156</v>
      </c>
      <c r="H136" s="17">
        <v>-6.8356164383561646</v>
      </c>
      <c r="I136" s="18">
        <v>0</v>
      </c>
      <c r="J136" s="18">
        <v>0</v>
      </c>
      <c r="K136" s="20">
        <v>0</v>
      </c>
      <c r="L136" s="20"/>
      <c r="M136" s="19">
        <v>0</v>
      </c>
      <c r="N136" s="19">
        <v>0</v>
      </c>
    </row>
    <row r="137" spans="1:14">
      <c r="A137" s="9">
        <v>133</v>
      </c>
      <c r="B137" s="13" t="s">
        <v>251</v>
      </c>
      <c r="C137" s="13"/>
      <c r="D137" s="14" t="s">
        <v>252</v>
      </c>
      <c r="E137" s="15">
        <v>36704</v>
      </c>
      <c r="F137" s="16">
        <v>15</v>
      </c>
      <c r="G137" s="15">
        <v>42182</v>
      </c>
      <c r="H137" s="17">
        <v>-6.7643835616438359</v>
      </c>
      <c r="I137" s="18">
        <v>30000</v>
      </c>
      <c r="J137" s="18">
        <v>28500</v>
      </c>
      <c r="K137" s="20">
        <v>1500</v>
      </c>
      <c r="L137" s="20"/>
      <c r="M137" s="19">
        <v>0</v>
      </c>
      <c r="N137" s="19">
        <v>0</v>
      </c>
    </row>
    <row r="138" spans="1:14">
      <c r="A138" s="9">
        <v>134</v>
      </c>
      <c r="B138" s="13" t="s">
        <v>253</v>
      </c>
      <c r="C138" s="13"/>
      <c r="D138" s="14" t="s">
        <v>169</v>
      </c>
      <c r="E138" s="15">
        <v>36759</v>
      </c>
      <c r="F138" s="16">
        <v>15</v>
      </c>
      <c r="G138" s="15">
        <v>42237</v>
      </c>
      <c r="H138" s="17">
        <v>-6.6136986301369864</v>
      </c>
      <c r="I138" s="18">
        <v>21845</v>
      </c>
      <c r="J138" s="18">
        <v>20753</v>
      </c>
      <c r="K138" s="20">
        <v>1092</v>
      </c>
      <c r="L138" s="20"/>
      <c r="M138" s="19">
        <v>0</v>
      </c>
      <c r="N138" s="19">
        <v>0</v>
      </c>
    </row>
    <row r="139" spans="1:14">
      <c r="A139" s="9">
        <v>135</v>
      </c>
      <c r="B139" s="13" t="s">
        <v>254</v>
      </c>
      <c r="C139" s="13"/>
      <c r="D139" s="14" t="s">
        <v>255</v>
      </c>
      <c r="E139" s="15">
        <v>36818</v>
      </c>
      <c r="F139" s="16">
        <v>15</v>
      </c>
      <c r="G139" s="15">
        <v>42296</v>
      </c>
      <c r="H139" s="17">
        <v>-6.4520547945205475</v>
      </c>
      <c r="I139" s="18">
        <v>90372</v>
      </c>
      <c r="J139" s="18">
        <v>85853</v>
      </c>
      <c r="K139" s="20">
        <v>4519</v>
      </c>
      <c r="L139" s="20"/>
      <c r="M139" s="19">
        <v>0</v>
      </c>
      <c r="N139" s="19">
        <v>0</v>
      </c>
    </row>
    <row r="140" spans="1:14" ht="37.5">
      <c r="A140" s="9">
        <v>136</v>
      </c>
      <c r="B140" s="13" t="s">
        <v>256</v>
      </c>
      <c r="C140" s="13" t="s">
        <v>257</v>
      </c>
      <c r="D140" s="14" t="s">
        <v>20</v>
      </c>
      <c r="E140" s="15">
        <v>36819</v>
      </c>
      <c r="F140" s="16">
        <v>15</v>
      </c>
      <c r="G140" s="15">
        <v>42297</v>
      </c>
      <c r="H140" s="17">
        <v>-6.4493150684931511</v>
      </c>
      <c r="I140" s="18">
        <v>850000</v>
      </c>
      <c r="J140" s="18">
        <v>807500</v>
      </c>
      <c r="K140" s="20">
        <v>42500</v>
      </c>
      <c r="L140" s="20"/>
      <c r="M140" s="19">
        <v>0</v>
      </c>
      <c r="N140" s="19">
        <v>0</v>
      </c>
    </row>
    <row r="141" spans="1:14">
      <c r="A141" s="9">
        <v>137</v>
      </c>
      <c r="B141" s="13" t="s">
        <v>258</v>
      </c>
      <c r="C141" s="13"/>
      <c r="D141" s="14" t="s">
        <v>157</v>
      </c>
      <c r="E141" s="15">
        <v>36823</v>
      </c>
      <c r="F141" s="16">
        <v>15</v>
      </c>
      <c r="G141" s="15">
        <v>42301</v>
      </c>
      <c r="H141" s="17">
        <v>-6.4383561643835616</v>
      </c>
      <c r="I141" s="18">
        <v>169712</v>
      </c>
      <c r="J141" s="18">
        <v>161226</v>
      </c>
      <c r="K141" s="20">
        <v>8486</v>
      </c>
      <c r="L141" s="20"/>
      <c r="M141" s="19">
        <v>0</v>
      </c>
      <c r="N141" s="19">
        <v>0</v>
      </c>
    </row>
    <row r="142" spans="1:14">
      <c r="A142" s="9">
        <v>138</v>
      </c>
      <c r="B142" s="13" t="s">
        <v>259</v>
      </c>
      <c r="C142" s="13"/>
      <c r="D142" s="14" t="s">
        <v>31</v>
      </c>
      <c r="E142" s="15">
        <v>36860</v>
      </c>
      <c r="F142" s="16">
        <v>15</v>
      </c>
      <c r="G142" s="15">
        <v>42338</v>
      </c>
      <c r="H142" s="17">
        <v>-6.3369863013698629</v>
      </c>
      <c r="I142" s="18">
        <v>1233769</v>
      </c>
      <c r="J142" s="18">
        <v>1172081</v>
      </c>
      <c r="K142" s="20">
        <v>61688</v>
      </c>
      <c r="L142" s="20"/>
      <c r="M142" s="19">
        <v>0</v>
      </c>
      <c r="N142" s="19">
        <v>0</v>
      </c>
    </row>
    <row r="143" spans="1:14">
      <c r="A143" s="9">
        <v>139</v>
      </c>
      <c r="B143" s="13" t="s">
        <v>260</v>
      </c>
      <c r="C143" s="13" t="s">
        <v>261</v>
      </c>
      <c r="D143" s="14" t="s">
        <v>31</v>
      </c>
      <c r="E143" s="15">
        <v>36860</v>
      </c>
      <c r="F143" s="16">
        <v>15</v>
      </c>
      <c r="G143" s="15">
        <v>42338</v>
      </c>
      <c r="H143" s="17">
        <v>-6.3369863013698629</v>
      </c>
      <c r="I143" s="18">
        <v>301344</v>
      </c>
      <c r="J143" s="18">
        <v>286277</v>
      </c>
      <c r="K143" s="20">
        <v>15067</v>
      </c>
      <c r="L143" s="20"/>
      <c r="M143" s="19">
        <v>0</v>
      </c>
      <c r="N143" s="19">
        <v>0</v>
      </c>
    </row>
    <row r="144" spans="1:14">
      <c r="A144" s="9">
        <v>140</v>
      </c>
      <c r="B144" s="13" t="s">
        <v>262</v>
      </c>
      <c r="C144" s="13" t="s">
        <v>263</v>
      </c>
      <c r="D144" s="14" t="s">
        <v>157</v>
      </c>
      <c r="E144" s="15">
        <v>36873</v>
      </c>
      <c r="F144" s="16">
        <v>15</v>
      </c>
      <c r="G144" s="15">
        <v>42351</v>
      </c>
      <c r="H144" s="17">
        <v>-6.3013698630136989</v>
      </c>
      <c r="I144" s="18">
        <v>277718</v>
      </c>
      <c r="J144" s="18">
        <v>263832</v>
      </c>
      <c r="K144" s="20">
        <v>13886</v>
      </c>
      <c r="L144" s="20"/>
      <c r="M144" s="19">
        <v>0</v>
      </c>
      <c r="N144" s="19">
        <v>0</v>
      </c>
    </row>
    <row r="145" spans="1:14" ht="37.5">
      <c r="A145" s="9">
        <v>141</v>
      </c>
      <c r="B145" s="13" t="s">
        <v>264</v>
      </c>
      <c r="C145" s="13" t="s">
        <v>265</v>
      </c>
      <c r="D145" s="14" t="s">
        <v>157</v>
      </c>
      <c r="E145" s="15">
        <v>36873</v>
      </c>
      <c r="F145" s="16">
        <v>15</v>
      </c>
      <c r="G145" s="15">
        <v>42351</v>
      </c>
      <c r="H145" s="17">
        <v>-6.3013698630136989</v>
      </c>
      <c r="I145" s="18">
        <v>124800</v>
      </c>
      <c r="J145" s="18">
        <v>118560</v>
      </c>
      <c r="K145" s="20">
        <v>6240</v>
      </c>
      <c r="L145" s="20"/>
      <c r="M145" s="19">
        <v>0</v>
      </c>
      <c r="N145" s="19">
        <v>0</v>
      </c>
    </row>
    <row r="146" spans="1:14">
      <c r="A146" s="9">
        <v>142</v>
      </c>
      <c r="B146" s="13" t="s">
        <v>266</v>
      </c>
      <c r="C146" s="13" t="s">
        <v>233</v>
      </c>
      <c r="D146" s="14" t="s">
        <v>157</v>
      </c>
      <c r="E146" s="15">
        <v>36914</v>
      </c>
      <c r="F146" s="16">
        <v>15</v>
      </c>
      <c r="G146" s="15">
        <v>42392</v>
      </c>
      <c r="H146" s="17">
        <v>-6.1890410958904107</v>
      </c>
      <c r="I146" s="18">
        <v>89760</v>
      </c>
      <c r="J146" s="18">
        <v>85272</v>
      </c>
      <c r="K146" s="20">
        <v>4488</v>
      </c>
      <c r="L146" s="20"/>
      <c r="M146" s="19">
        <v>0</v>
      </c>
      <c r="N146" s="19">
        <v>0</v>
      </c>
    </row>
    <row r="147" spans="1:14">
      <c r="A147" s="9">
        <v>143</v>
      </c>
      <c r="B147" s="13" t="s">
        <v>267</v>
      </c>
      <c r="C147" s="13" t="s">
        <v>268</v>
      </c>
      <c r="D147" s="14" t="s">
        <v>84</v>
      </c>
      <c r="E147" s="15">
        <v>36916</v>
      </c>
      <c r="F147" s="16">
        <v>15</v>
      </c>
      <c r="G147" s="15">
        <v>42394</v>
      </c>
      <c r="H147" s="17">
        <v>-6.183561643835616</v>
      </c>
      <c r="I147" s="18">
        <v>52500</v>
      </c>
      <c r="J147" s="18">
        <v>49875</v>
      </c>
      <c r="K147" s="20">
        <v>2625</v>
      </c>
      <c r="L147" s="20"/>
      <c r="M147" s="19">
        <v>0</v>
      </c>
      <c r="N147" s="19">
        <v>0</v>
      </c>
    </row>
    <row r="148" spans="1:14">
      <c r="A148" s="9">
        <v>144</v>
      </c>
      <c r="B148" s="13" t="s">
        <v>269</v>
      </c>
      <c r="C148" s="13" t="s">
        <v>270</v>
      </c>
      <c r="D148" s="14" t="s">
        <v>91</v>
      </c>
      <c r="E148" s="15">
        <v>36951</v>
      </c>
      <c r="F148" s="16">
        <v>15</v>
      </c>
      <c r="G148" s="15">
        <v>42430</v>
      </c>
      <c r="H148" s="17">
        <v>-6.0849315068493155</v>
      </c>
      <c r="I148" s="18">
        <v>8840</v>
      </c>
      <c r="J148" s="18">
        <v>8398</v>
      </c>
      <c r="K148" s="20">
        <v>442</v>
      </c>
      <c r="L148" s="20"/>
      <c r="M148" s="19">
        <v>0</v>
      </c>
      <c r="N148" s="19">
        <v>0</v>
      </c>
    </row>
    <row r="149" spans="1:14" ht="37.5">
      <c r="A149" s="9">
        <v>145</v>
      </c>
      <c r="B149" s="13" t="s">
        <v>271</v>
      </c>
      <c r="C149" s="13" t="s">
        <v>272</v>
      </c>
      <c r="D149" s="14" t="s">
        <v>31</v>
      </c>
      <c r="E149" s="15">
        <v>36964</v>
      </c>
      <c r="F149" s="16">
        <v>15</v>
      </c>
      <c r="G149" s="15">
        <v>42443</v>
      </c>
      <c r="H149" s="17">
        <v>-6.0493150684931507</v>
      </c>
      <c r="I149" s="18">
        <v>947627</v>
      </c>
      <c r="J149" s="18">
        <v>900246</v>
      </c>
      <c r="K149" s="20">
        <v>47381</v>
      </c>
      <c r="L149" s="20"/>
      <c r="M149" s="19">
        <v>0</v>
      </c>
      <c r="N149" s="19">
        <v>0</v>
      </c>
    </row>
    <row r="150" spans="1:14">
      <c r="A150" s="9">
        <v>146</v>
      </c>
      <c r="B150" s="13" t="s">
        <v>273</v>
      </c>
      <c r="C150" s="13" t="s">
        <v>274</v>
      </c>
      <c r="D150" s="14" t="s">
        <v>31</v>
      </c>
      <c r="E150" s="15">
        <v>36967</v>
      </c>
      <c r="F150" s="16">
        <v>15</v>
      </c>
      <c r="G150" s="15">
        <v>42446</v>
      </c>
      <c r="H150" s="17">
        <v>-6.0410958904109586</v>
      </c>
      <c r="I150" s="18">
        <v>300000</v>
      </c>
      <c r="J150" s="18">
        <v>285000</v>
      </c>
      <c r="K150" s="20">
        <v>15000</v>
      </c>
      <c r="L150" s="20"/>
      <c r="M150" s="19">
        <v>0</v>
      </c>
      <c r="N150" s="19">
        <v>0</v>
      </c>
    </row>
    <row r="151" spans="1:14">
      <c r="A151" s="9">
        <v>147</v>
      </c>
      <c r="B151" s="13" t="s">
        <v>275</v>
      </c>
      <c r="C151" s="13" t="s">
        <v>161</v>
      </c>
      <c r="D151" s="14" t="s">
        <v>91</v>
      </c>
      <c r="E151" s="15">
        <v>36981</v>
      </c>
      <c r="F151" s="16">
        <v>15</v>
      </c>
      <c r="G151" s="15">
        <v>42460</v>
      </c>
      <c r="H151" s="17">
        <v>-6.0027397260273974</v>
      </c>
      <c r="I151" s="18">
        <v>8700</v>
      </c>
      <c r="J151" s="18">
        <v>8265</v>
      </c>
      <c r="K151" s="20">
        <v>435</v>
      </c>
      <c r="L151" s="20"/>
      <c r="M151" s="19">
        <v>0</v>
      </c>
      <c r="N151" s="19">
        <v>0</v>
      </c>
    </row>
    <row r="152" spans="1:14">
      <c r="A152" s="9">
        <v>148</v>
      </c>
      <c r="B152" s="13" t="s">
        <v>276</v>
      </c>
      <c r="C152" s="13" t="s">
        <v>277</v>
      </c>
      <c r="D152" s="14" t="s">
        <v>81</v>
      </c>
      <c r="E152" s="15">
        <v>37004</v>
      </c>
      <c r="F152" s="16">
        <v>15</v>
      </c>
      <c r="G152" s="15">
        <v>42483</v>
      </c>
      <c r="H152" s="17">
        <v>-5.9397260273972599</v>
      </c>
      <c r="I152" s="18">
        <v>0</v>
      </c>
      <c r="J152" s="18">
        <v>0</v>
      </c>
      <c r="K152" s="20">
        <v>0</v>
      </c>
      <c r="L152" s="20"/>
      <c r="M152" s="19">
        <v>0</v>
      </c>
      <c r="N152" s="19">
        <v>0</v>
      </c>
    </row>
    <row r="153" spans="1:14">
      <c r="A153" s="9">
        <v>149</v>
      </c>
      <c r="B153" s="13" t="s">
        <v>278</v>
      </c>
      <c r="C153" s="13" t="s">
        <v>279</v>
      </c>
      <c r="D153" s="14" t="s">
        <v>81</v>
      </c>
      <c r="E153" s="15">
        <v>37008</v>
      </c>
      <c r="F153" s="16">
        <v>15</v>
      </c>
      <c r="G153" s="15">
        <v>42487</v>
      </c>
      <c r="H153" s="17">
        <v>-5.9287671232876713</v>
      </c>
      <c r="I153" s="18">
        <v>31780</v>
      </c>
      <c r="J153" s="18">
        <v>30191</v>
      </c>
      <c r="K153" s="20">
        <v>1589</v>
      </c>
      <c r="L153" s="20"/>
      <c r="M153" s="19">
        <v>0</v>
      </c>
      <c r="N153" s="19">
        <v>0</v>
      </c>
    </row>
    <row r="154" spans="1:14">
      <c r="A154" s="9">
        <v>150</v>
      </c>
      <c r="B154" s="13" t="s">
        <v>280</v>
      </c>
      <c r="C154" s="13" t="s">
        <v>281</v>
      </c>
      <c r="D154" s="14" t="s">
        <v>157</v>
      </c>
      <c r="E154" s="15">
        <v>37039</v>
      </c>
      <c r="F154" s="16">
        <v>15</v>
      </c>
      <c r="G154" s="15">
        <v>42518</v>
      </c>
      <c r="H154" s="17">
        <v>-5.8438356164383558</v>
      </c>
      <c r="I154" s="18">
        <v>459000</v>
      </c>
      <c r="J154" s="18">
        <v>436050</v>
      </c>
      <c r="K154" s="20">
        <v>22950</v>
      </c>
      <c r="L154" s="20"/>
      <c r="M154" s="19">
        <v>0</v>
      </c>
      <c r="N154" s="19">
        <v>0</v>
      </c>
    </row>
    <row r="155" spans="1:14">
      <c r="A155" s="9">
        <v>151</v>
      </c>
      <c r="B155" s="13" t="s">
        <v>282</v>
      </c>
      <c r="C155" s="13" t="s">
        <v>283</v>
      </c>
      <c r="D155" s="14" t="s">
        <v>20</v>
      </c>
      <c r="E155" s="15">
        <v>37081</v>
      </c>
      <c r="F155" s="16">
        <v>15</v>
      </c>
      <c r="G155" s="15">
        <v>42560</v>
      </c>
      <c r="H155" s="17">
        <v>-5.7287671232876711</v>
      </c>
      <c r="I155" s="18">
        <v>202800</v>
      </c>
      <c r="J155" s="18">
        <v>192660</v>
      </c>
      <c r="K155" s="20">
        <v>10140</v>
      </c>
      <c r="L155" s="20"/>
      <c r="M155" s="19">
        <v>0</v>
      </c>
      <c r="N155" s="19">
        <v>0</v>
      </c>
    </row>
    <row r="156" spans="1:14">
      <c r="A156" s="9">
        <v>152</v>
      </c>
      <c r="B156" s="13" t="s">
        <v>284</v>
      </c>
      <c r="C156" s="13" t="s">
        <v>149</v>
      </c>
      <c r="D156" s="14" t="s">
        <v>285</v>
      </c>
      <c r="E156" s="15">
        <v>37106</v>
      </c>
      <c r="F156" s="16">
        <v>15</v>
      </c>
      <c r="G156" s="15">
        <v>42585</v>
      </c>
      <c r="H156" s="17">
        <v>-5.6602739726027398</v>
      </c>
      <c r="I156" s="18">
        <v>39894</v>
      </c>
      <c r="J156" s="18">
        <v>37899</v>
      </c>
      <c r="K156" s="20">
        <v>1995</v>
      </c>
      <c r="L156" s="20"/>
      <c r="M156" s="19">
        <v>0</v>
      </c>
      <c r="N156" s="19">
        <v>0</v>
      </c>
    </row>
    <row r="157" spans="1:14">
      <c r="A157" s="9">
        <v>153</v>
      </c>
      <c r="B157" s="13" t="s">
        <v>286</v>
      </c>
      <c r="C157" s="13" t="s">
        <v>287</v>
      </c>
      <c r="D157" s="14" t="s">
        <v>28</v>
      </c>
      <c r="E157" s="15">
        <v>37109</v>
      </c>
      <c r="F157" s="16">
        <v>15</v>
      </c>
      <c r="G157" s="15">
        <v>42588</v>
      </c>
      <c r="H157" s="17">
        <v>-5.6520547945205477</v>
      </c>
      <c r="I157" s="18">
        <v>3800</v>
      </c>
      <c r="J157" s="18">
        <v>3610</v>
      </c>
      <c r="K157" s="20">
        <v>190</v>
      </c>
      <c r="L157" s="20"/>
      <c r="M157" s="19">
        <v>0</v>
      </c>
      <c r="N157" s="19">
        <v>0</v>
      </c>
    </row>
    <row r="158" spans="1:14">
      <c r="A158" s="9">
        <v>154</v>
      </c>
      <c r="B158" s="13" t="s">
        <v>288</v>
      </c>
      <c r="C158" s="13" t="s">
        <v>289</v>
      </c>
      <c r="D158" s="14" t="s">
        <v>20</v>
      </c>
      <c r="E158" s="15">
        <v>37117</v>
      </c>
      <c r="F158" s="16">
        <v>15</v>
      </c>
      <c r="G158" s="15">
        <v>42596</v>
      </c>
      <c r="H158" s="17">
        <v>-5.6301369863013697</v>
      </c>
      <c r="I158" s="18">
        <v>837293</v>
      </c>
      <c r="J158" s="18">
        <v>795428</v>
      </c>
      <c r="K158" s="20">
        <v>41865</v>
      </c>
      <c r="L158" s="20"/>
      <c r="M158" s="19">
        <v>0</v>
      </c>
      <c r="N158" s="19">
        <v>0</v>
      </c>
    </row>
    <row r="159" spans="1:14" ht="37.5">
      <c r="A159" s="9">
        <v>155</v>
      </c>
      <c r="B159" s="13" t="s">
        <v>290</v>
      </c>
      <c r="C159" s="13" t="s">
        <v>291</v>
      </c>
      <c r="D159" s="14" t="s">
        <v>169</v>
      </c>
      <c r="E159" s="15">
        <v>37223</v>
      </c>
      <c r="F159" s="16">
        <v>15</v>
      </c>
      <c r="G159" s="15">
        <v>42702</v>
      </c>
      <c r="H159" s="17">
        <v>-5.3397260273972602</v>
      </c>
      <c r="I159" s="18">
        <v>55650</v>
      </c>
      <c r="J159" s="18">
        <v>52868</v>
      </c>
      <c r="K159" s="20">
        <v>2782</v>
      </c>
      <c r="L159" s="20"/>
      <c r="M159" s="19">
        <v>0</v>
      </c>
      <c r="N159" s="19">
        <v>0</v>
      </c>
    </row>
    <row r="160" spans="1:14">
      <c r="A160" s="9">
        <v>156</v>
      </c>
      <c r="B160" s="13" t="s">
        <v>292</v>
      </c>
      <c r="C160" s="13" t="s">
        <v>293</v>
      </c>
      <c r="D160" s="14" t="s">
        <v>294</v>
      </c>
      <c r="E160" s="15">
        <v>37225</v>
      </c>
      <c r="F160" s="16">
        <v>15</v>
      </c>
      <c r="G160" s="15">
        <v>42704</v>
      </c>
      <c r="H160" s="17">
        <v>-5.3342465753424655</v>
      </c>
      <c r="I160" s="18">
        <v>1003133</v>
      </c>
      <c r="J160" s="18">
        <v>952976</v>
      </c>
      <c r="K160" s="20">
        <v>50157</v>
      </c>
      <c r="L160" s="20"/>
      <c r="M160" s="19">
        <v>0</v>
      </c>
      <c r="N160" s="19">
        <v>0</v>
      </c>
    </row>
    <row r="161" spans="1:14">
      <c r="A161" s="9">
        <v>157</v>
      </c>
      <c r="B161" s="13" t="s">
        <v>295</v>
      </c>
      <c r="C161" s="13" t="s">
        <v>149</v>
      </c>
      <c r="D161" s="14" t="s">
        <v>169</v>
      </c>
      <c r="E161" s="15">
        <v>37236</v>
      </c>
      <c r="F161" s="16">
        <v>15</v>
      </c>
      <c r="G161" s="15">
        <v>42715</v>
      </c>
      <c r="H161" s="17">
        <v>-5.3041095890410963</v>
      </c>
      <c r="I161" s="18">
        <v>20193</v>
      </c>
      <c r="J161" s="18">
        <v>19183</v>
      </c>
      <c r="K161" s="20">
        <v>1010</v>
      </c>
      <c r="L161" s="20"/>
      <c r="M161" s="19">
        <v>0</v>
      </c>
      <c r="N161" s="19">
        <v>0</v>
      </c>
    </row>
    <row r="162" spans="1:14">
      <c r="A162" s="9">
        <v>158</v>
      </c>
      <c r="B162" s="13" t="s">
        <v>296</v>
      </c>
      <c r="C162" s="13" t="s">
        <v>193</v>
      </c>
      <c r="D162" s="14" t="s">
        <v>69</v>
      </c>
      <c r="E162" s="15">
        <v>37279</v>
      </c>
      <c r="F162" s="16">
        <v>15</v>
      </c>
      <c r="G162" s="15">
        <v>42758</v>
      </c>
      <c r="H162" s="17">
        <v>-5.1863013698630134</v>
      </c>
      <c r="I162" s="18">
        <v>344866</v>
      </c>
      <c r="J162" s="18">
        <v>327623</v>
      </c>
      <c r="K162" s="20">
        <v>17243</v>
      </c>
      <c r="L162" s="20"/>
      <c r="M162" s="19">
        <v>0</v>
      </c>
      <c r="N162" s="19">
        <v>0</v>
      </c>
    </row>
    <row r="163" spans="1:14" ht="37.5">
      <c r="A163" s="9">
        <v>159</v>
      </c>
      <c r="B163" s="13" t="s">
        <v>297</v>
      </c>
      <c r="C163" s="13" t="s">
        <v>298</v>
      </c>
      <c r="D163" s="14" t="s">
        <v>28</v>
      </c>
      <c r="E163" s="15">
        <v>37291</v>
      </c>
      <c r="F163" s="16">
        <v>15</v>
      </c>
      <c r="G163" s="15">
        <v>42770</v>
      </c>
      <c r="H163" s="17">
        <v>-5.1534246575342468</v>
      </c>
      <c r="I163" s="18">
        <v>458432</v>
      </c>
      <c r="J163" s="18">
        <v>435510</v>
      </c>
      <c r="K163" s="20">
        <v>22922</v>
      </c>
      <c r="L163" s="20"/>
      <c r="M163" s="19">
        <v>0</v>
      </c>
      <c r="N163" s="19">
        <v>0</v>
      </c>
    </row>
    <row r="164" spans="1:14">
      <c r="A164" s="9">
        <v>160</v>
      </c>
      <c r="B164" s="13" t="s">
        <v>299</v>
      </c>
      <c r="C164" s="13" t="s">
        <v>300</v>
      </c>
      <c r="D164" s="14" t="s">
        <v>81</v>
      </c>
      <c r="E164" s="15">
        <v>37298</v>
      </c>
      <c r="F164" s="16">
        <v>15</v>
      </c>
      <c r="G164" s="15">
        <v>42777</v>
      </c>
      <c r="H164" s="17">
        <v>-5.1342465753424653</v>
      </c>
      <c r="I164" s="18">
        <v>300282</v>
      </c>
      <c r="J164" s="18">
        <v>285268</v>
      </c>
      <c r="K164" s="20">
        <v>15014</v>
      </c>
      <c r="L164" s="20"/>
      <c r="M164" s="19">
        <v>0</v>
      </c>
      <c r="N164" s="19">
        <v>0</v>
      </c>
    </row>
    <row r="165" spans="1:14">
      <c r="A165" s="9">
        <v>161</v>
      </c>
      <c r="B165" s="13" t="s">
        <v>301</v>
      </c>
      <c r="C165" s="13" t="s">
        <v>302</v>
      </c>
      <c r="D165" s="14" t="s">
        <v>91</v>
      </c>
      <c r="E165" s="15">
        <v>37312</v>
      </c>
      <c r="F165" s="16">
        <v>15</v>
      </c>
      <c r="G165" s="15">
        <v>42791</v>
      </c>
      <c r="H165" s="17">
        <v>-5.095890410958904</v>
      </c>
      <c r="I165" s="18">
        <v>580187</v>
      </c>
      <c r="J165" s="18">
        <v>551178</v>
      </c>
      <c r="K165" s="20">
        <v>29009</v>
      </c>
      <c r="L165" s="20"/>
      <c r="M165" s="19">
        <v>0</v>
      </c>
      <c r="N165" s="19">
        <v>0</v>
      </c>
    </row>
    <row r="166" spans="1:14" ht="37.5">
      <c r="A166" s="9">
        <v>162</v>
      </c>
      <c r="B166" s="13" t="s">
        <v>303</v>
      </c>
      <c r="C166" s="13" t="s">
        <v>291</v>
      </c>
      <c r="D166" s="14" t="s">
        <v>169</v>
      </c>
      <c r="E166" s="15">
        <v>37340</v>
      </c>
      <c r="F166" s="16">
        <v>15</v>
      </c>
      <c r="G166" s="15">
        <v>42819</v>
      </c>
      <c r="H166" s="17">
        <v>-5.0191780821917806</v>
      </c>
      <c r="I166" s="18">
        <v>10920</v>
      </c>
      <c r="J166" s="18">
        <v>10374</v>
      </c>
      <c r="K166" s="20">
        <v>546</v>
      </c>
      <c r="L166" s="20"/>
      <c r="M166" s="19">
        <v>0</v>
      </c>
      <c r="N166" s="19">
        <v>0</v>
      </c>
    </row>
    <row r="167" spans="1:14">
      <c r="A167" s="9">
        <v>163</v>
      </c>
      <c r="B167" s="13" t="s">
        <v>304</v>
      </c>
      <c r="C167" s="13" t="s">
        <v>305</v>
      </c>
      <c r="D167" s="14" t="s">
        <v>306</v>
      </c>
      <c r="E167" s="15">
        <v>37342</v>
      </c>
      <c r="F167" s="16">
        <v>15</v>
      </c>
      <c r="G167" s="15">
        <v>42821</v>
      </c>
      <c r="H167" s="17">
        <v>-5.0136986301369859</v>
      </c>
      <c r="I167" s="18">
        <v>6100</v>
      </c>
      <c r="J167" s="18">
        <v>5795</v>
      </c>
      <c r="K167" s="20">
        <v>305</v>
      </c>
      <c r="L167" s="20"/>
      <c r="M167" s="19">
        <v>0</v>
      </c>
      <c r="N167" s="19">
        <v>0</v>
      </c>
    </row>
    <row r="168" spans="1:14">
      <c r="A168" s="9">
        <v>164</v>
      </c>
      <c r="B168" s="13" t="s">
        <v>307</v>
      </c>
      <c r="C168" s="13" t="s">
        <v>308</v>
      </c>
      <c r="D168" s="14" t="s">
        <v>91</v>
      </c>
      <c r="E168" s="15">
        <v>37380</v>
      </c>
      <c r="F168" s="16">
        <v>15</v>
      </c>
      <c r="G168" s="15">
        <v>42859</v>
      </c>
      <c r="H168" s="17">
        <v>-4.9095890410958907</v>
      </c>
      <c r="I168" s="18">
        <v>24960</v>
      </c>
      <c r="J168" s="18">
        <v>23712</v>
      </c>
      <c r="K168" s="20">
        <v>1248</v>
      </c>
      <c r="L168" s="20"/>
      <c r="M168" s="19">
        <v>0</v>
      </c>
      <c r="N168" s="19">
        <v>0</v>
      </c>
    </row>
    <row r="169" spans="1:14" ht="37.5">
      <c r="A169" s="9">
        <v>165</v>
      </c>
      <c r="B169" s="13" t="s">
        <v>309</v>
      </c>
      <c r="C169" s="13" t="s">
        <v>181</v>
      </c>
      <c r="D169" s="14" t="s">
        <v>81</v>
      </c>
      <c r="E169" s="15">
        <v>37381</v>
      </c>
      <c r="F169" s="16">
        <v>15</v>
      </c>
      <c r="G169" s="15">
        <v>42860</v>
      </c>
      <c r="H169" s="17">
        <v>-4.9068493150684933</v>
      </c>
      <c r="I169" s="18">
        <v>624000</v>
      </c>
      <c r="J169" s="18">
        <v>592800</v>
      </c>
      <c r="K169" s="20">
        <v>31200</v>
      </c>
      <c r="L169" s="20"/>
      <c r="M169" s="19">
        <v>0</v>
      </c>
      <c r="N169" s="19">
        <v>0</v>
      </c>
    </row>
    <row r="170" spans="1:14" ht="37.5">
      <c r="A170" s="9">
        <v>166</v>
      </c>
      <c r="B170" s="13" t="s">
        <v>310</v>
      </c>
      <c r="C170" s="13" t="s">
        <v>311</v>
      </c>
      <c r="D170" s="14" t="s">
        <v>69</v>
      </c>
      <c r="E170" s="15">
        <v>37435</v>
      </c>
      <c r="F170" s="16">
        <v>15</v>
      </c>
      <c r="G170" s="15">
        <v>42914</v>
      </c>
      <c r="H170" s="17">
        <v>-4.7589041095890412</v>
      </c>
      <c r="I170" s="18">
        <v>23130</v>
      </c>
      <c r="J170" s="18">
        <v>21974</v>
      </c>
      <c r="K170" s="20">
        <v>1156</v>
      </c>
      <c r="L170" s="20"/>
      <c r="M170" s="19">
        <v>0</v>
      </c>
      <c r="N170" s="19">
        <v>0</v>
      </c>
    </row>
    <row r="171" spans="1:14">
      <c r="A171" s="9">
        <v>167</v>
      </c>
      <c r="B171" s="13" t="s">
        <v>312</v>
      </c>
      <c r="C171" s="13" t="s">
        <v>313</v>
      </c>
      <c r="D171" s="14" t="s">
        <v>285</v>
      </c>
      <c r="E171" s="15">
        <v>37437</v>
      </c>
      <c r="F171" s="16">
        <v>15</v>
      </c>
      <c r="G171" s="15">
        <v>42916</v>
      </c>
      <c r="H171" s="17">
        <v>-4.7534246575342465</v>
      </c>
      <c r="I171" s="18">
        <v>6740076</v>
      </c>
      <c r="J171" s="18">
        <v>6403072</v>
      </c>
      <c r="K171" s="20">
        <v>337004</v>
      </c>
      <c r="L171" s="20"/>
      <c r="M171" s="19">
        <v>0</v>
      </c>
      <c r="N171" s="19">
        <v>0</v>
      </c>
    </row>
    <row r="172" spans="1:14" ht="37.5">
      <c r="A172" s="9">
        <v>168</v>
      </c>
      <c r="B172" s="13" t="s">
        <v>314</v>
      </c>
      <c r="C172" s="13" t="s">
        <v>311</v>
      </c>
      <c r="D172" s="14" t="s">
        <v>69</v>
      </c>
      <c r="E172" s="15">
        <v>37446</v>
      </c>
      <c r="F172" s="16">
        <v>15</v>
      </c>
      <c r="G172" s="15">
        <v>42925</v>
      </c>
      <c r="H172" s="17">
        <v>-4.7287671232876711</v>
      </c>
      <c r="I172" s="18">
        <v>18970</v>
      </c>
      <c r="J172" s="18">
        <v>18022</v>
      </c>
      <c r="K172" s="20">
        <v>948</v>
      </c>
      <c r="L172" s="20"/>
      <c r="M172" s="19">
        <v>0</v>
      </c>
      <c r="N172" s="19">
        <v>0</v>
      </c>
    </row>
    <row r="173" spans="1:14">
      <c r="A173" s="9">
        <v>169</v>
      </c>
      <c r="B173" s="13" t="s">
        <v>315</v>
      </c>
      <c r="C173" s="13" t="s">
        <v>316</v>
      </c>
      <c r="D173" s="14" t="s">
        <v>317</v>
      </c>
      <c r="E173" s="15">
        <v>37455</v>
      </c>
      <c r="F173" s="16">
        <v>15</v>
      </c>
      <c r="G173" s="15">
        <v>42934</v>
      </c>
      <c r="H173" s="17">
        <v>-4.7041095890410958</v>
      </c>
      <c r="I173" s="18">
        <v>261807</v>
      </c>
      <c r="J173" s="18">
        <v>248717</v>
      </c>
      <c r="K173" s="20">
        <v>13090</v>
      </c>
      <c r="L173" s="20"/>
      <c r="M173" s="19">
        <v>0</v>
      </c>
      <c r="N173" s="19">
        <v>0</v>
      </c>
    </row>
    <row r="174" spans="1:14">
      <c r="A174" s="9">
        <v>170</v>
      </c>
      <c r="B174" s="13" t="s">
        <v>318</v>
      </c>
      <c r="C174" s="13" t="s">
        <v>213</v>
      </c>
      <c r="D174" s="14" t="s">
        <v>214</v>
      </c>
      <c r="E174" s="15">
        <v>37499</v>
      </c>
      <c r="F174" s="16">
        <v>15</v>
      </c>
      <c r="G174" s="15">
        <v>42978</v>
      </c>
      <c r="H174" s="17">
        <v>-4.5835616438356164</v>
      </c>
      <c r="I174" s="18">
        <v>270873</v>
      </c>
      <c r="J174" s="18">
        <v>257329</v>
      </c>
      <c r="K174" s="20">
        <v>13544</v>
      </c>
      <c r="L174" s="20"/>
      <c r="M174" s="19">
        <v>0</v>
      </c>
      <c r="N174" s="19">
        <v>0</v>
      </c>
    </row>
    <row r="175" spans="1:14">
      <c r="A175" s="9">
        <v>171</v>
      </c>
      <c r="B175" s="13" t="s">
        <v>319</v>
      </c>
      <c r="C175" s="13" t="s">
        <v>320</v>
      </c>
      <c r="D175" s="14" t="s">
        <v>285</v>
      </c>
      <c r="E175" s="15">
        <v>37520</v>
      </c>
      <c r="F175" s="16">
        <v>15</v>
      </c>
      <c r="G175" s="15">
        <v>42999</v>
      </c>
      <c r="H175" s="17">
        <v>-4.5260273972602736</v>
      </c>
      <c r="I175" s="18">
        <v>25000</v>
      </c>
      <c r="J175" s="18">
        <v>23750</v>
      </c>
      <c r="K175" s="20">
        <v>1250</v>
      </c>
      <c r="L175" s="20"/>
      <c r="M175" s="19">
        <v>0</v>
      </c>
      <c r="N175" s="19">
        <v>0</v>
      </c>
    </row>
    <row r="176" spans="1:14">
      <c r="A176" s="9">
        <v>172</v>
      </c>
      <c r="B176" s="13" t="s">
        <v>321</v>
      </c>
      <c r="C176" s="13" t="s">
        <v>322</v>
      </c>
      <c r="D176" s="14" t="s">
        <v>69</v>
      </c>
      <c r="E176" s="15">
        <v>37578</v>
      </c>
      <c r="F176" s="16">
        <v>15</v>
      </c>
      <c r="G176" s="15">
        <v>43057</v>
      </c>
      <c r="H176" s="17">
        <v>-4.3671232876712329</v>
      </c>
      <c r="I176" s="18">
        <v>270270</v>
      </c>
      <c r="J176" s="18">
        <v>256757</v>
      </c>
      <c r="K176" s="20">
        <v>13513</v>
      </c>
      <c r="L176" s="20"/>
      <c r="M176" s="19">
        <v>0</v>
      </c>
      <c r="N176" s="19">
        <v>0</v>
      </c>
    </row>
    <row r="177" spans="1:14" ht="37.5">
      <c r="A177" s="9">
        <v>173</v>
      </c>
      <c r="B177" s="13" t="s">
        <v>323</v>
      </c>
      <c r="C177" s="13" t="s">
        <v>324</v>
      </c>
      <c r="D177" s="14" t="s">
        <v>81</v>
      </c>
      <c r="E177" s="15">
        <v>37602</v>
      </c>
      <c r="F177" s="16">
        <v>15</v>
      </c>
      <c r="G177" s="15">
        <v>43081</v>
      </c>
      <c r="H177" s="17">
        <v>-4.3013698630136989</v>
      </c>
      <c r="I177" s="18">
        <v>468000</v>
      </c>
      <c r="J177" s="18">
        <v>444600</v>
      </c>
      <c r="K177" s="20">
        <v>23400</v>
      </c>
      <c r="L177" s="20"/>
      <c r="M177" s="19">
        <v>0</v>
      </c>
      <c r="N177" s="19">
        <v>0</v>
      </c>
    </row>
    <row r="178" spans="1:14" ht="37.5">
      <c r="A178" s="9">
        <v>174</v>
      </c>
      <c r="B178" s="13" t="s">
        <v>325</v>
      </c>
      <c r="C178" s="13" t="s">
        <v>326</v>
      </c>
      <c r="D178" s="14" t="s">
        <v>91</v>
      </c>
      <c r="E178" s="15">
        <v>37603</v>
      </c>
      <c r="F178" s="16">
        <v>15</v>
      </c>
      <c r="G178" s="15">
        <v>43082</v>
      </c>
      <c r="H178" s="17">
        <v>-4.2986301369863016</v>
      </c>
      <c r="I178" s="18">
        <v>48123</v>
      </c>
      <c r="J178" s="18">
        <v>45717</v>
      </c>
      <c r="K178" s="20">
        <v>2406</v>
      </c>
      <c r="L178" s="20"/>
      <c r="M178" s="19">
        <v>0</v>
      </c>
      <c r="N178" s="19">
        <v>0</v>
      </c>
    </row>
    <row r="179" spans="1:14">
      <c r="A179" s="9">
        <v>175</v>
      </c>
      <c r="B179" s="13" t="s">
        <v>327</v>
      </c>
      <c r="C179" s="13" t="s">
        <v>328</v>
      </c>
      <c r="D179" s="14" t="s">
        <v>294</v>
      </c>
      <c r="E179" s="15">
        <v>37609</v>
      </c>
      <c r="F179" s="16">
        <v>15</v>
      </c>
      <c r="G179" s="15">
        <v>43088</v>
      </c>
      <c r="H179" s="17">
        <v>-4.2821917808219174</v>
      </c>
      <c r="I179" s="18">
        <v>3830570</v>
      </c>
      <c r="J179" s="18">
        <v>3639042</v>
      </c>
      <c r="K179" s="20">
        <v>191528</v>
      </c>
      <c r="L179" s="20"/>
      <c r="M179" s="19">
        <v>0</v>
      </c>
      <c r="N179" s="19">
        <v>0</v>
      </c>
    </row>
    <row r="180" spans="1:14">
      <c r="A180" s="9">
        <v>176</v>
      </c>
      <c r="B180" s="13" t="s">
        <v>329</v>
      </c>
      <c r="C180" s="13" t="s">
        <v>330</v>
      </c>
      <c r="D180" s="14" t="s">
        <v>20</v>
      </c>
      <c r="E180" s="15">
        <v>37664</v>
      </c>
      <c r="F180" s="16">
        <v>15</v>
      </c>
      <c r="G180" s="15">
        <v>43143</v>
      </c>
      <c r="H180" s="17">
        <v>-4.1315068493150688</v>
      </c>
      <c r="I180" s="18">
        <v>74880</v>
      </c>
      <c r="J180" s="18">
        <v>71136</v>
      </c>
      <c r="K180" s="20">
        <v>3744</v>
      </c>
      <c r="L180" s="20"/>
      <c r="M180" s="19">
        <v>0</v>
      </c>
      <c r="N180" s="19">
        <v>0</v>
      </c>
    </row>
    <row r="181" spans="1:14">
      <c r="A181" s="9">
        <v>177</v>
      </c>
      <c r="B181" s="13" t="s">
        <v>331</v>
      </c>
      <c r="C181" s="13" t="s">
        <v>332</v>
      </c>
      <c r="D181" s="14" t="s">
        <v>169</v>
      </c>
      <c r="E181" s="15">
        <v>37683</v>
      </c>
      <c r="F181" s="16">
        <v>15</v>
      </c>
      <c r="G181" s="15">
        <v>43162</v>
      </c>
      <c r="H181" s="17">
        <v>-4.0794520547945208</v>
      </c>
      <c r="I181" s="18">
        <v>83340</v>
      </c>
      <c r="J181" s="18">
        <v>79173</v>
      </c>
      <c r="K181" s="20">
        <v>4167</v>
      </c>
      <c r="L181" s="20"/>
      <c r="M181" s="19">
        <v>0</v>
      </c>
      <c r="N181" s="19">
        <v>0</v>
      </c>
    </row>
    <row r="182" spans="1:14" ht="37.5">
      <c r="A182" s="9">
        <v>178</v>
      </c>
      <c r="B182" s="13" t="s">
        <v>333</v>
      </c>
      <c r="C182" s="13" t="s">
        <v>334</v>
      </c>
      <c r="D182" s="14" t="s">
        <v>20</v>
      </c>
      <c r="E182" s="15">
        <v>37700</v>
      </c>
      <c r="F182" s="16">
        <v>15</v>
      </c>
      <c r="G182" s="15">
        <v>43179</v>
      </c>
      <c r="H182" s="17">
        <v>-4.0328767123287674</v>
      </c>
      <c r="I182" s="18">
        <v>680253</v>
      </c>
      <c r="J182" s="18">
        <v>646240</v>
      </c>
      <c r="K182" s="20">
        <v>34013</v>
      </c>
      <c r="L182" s="20"/>
      <c r="M182" s="19">
        <v>0</v>
      </c>
      <c r="N182" s="19">
        <v>0</v>
      </c>
    </row>
    <row r="183" spans="1:14">
      <c r="A183" s="9">
        <v>179</v>
      </c>
      <c r="B183" s="13" t="s">
        <v>335</v>
      </c>
      <c r="C183" s="13" t="s">
        <v>336</v>
      </c>
      <c r="D183" s="14" t="s">
        <v>285</v>
      </c>
      <c r="E183" s="15">
        <v>37712</v>
      </c>
      <c r="F183" s="16">
        <v>15</v>
      </c>
      <c r="G183" s="15">
        <v>43191</v>
      </c>
      <c r="H183" s="17">
        <v>-4</v>
      </c>
      <c r="I183" s="18">
        <v>89376</v>
      </c>
      <c r="J183" s="18">
        <v>84907</v>
      </c>
      <c r="K183" s="20">
        <v>4469</v>
      </c>
      <c r="L183" s="20"/>
      <c r="M183" s="19">
        <v>0</v>
      </c>
      <c r="N183" s="19">
        <v>0</v>
      </c>
    </row>
    <row r="184" spans="1:14">
      <c r="A184" s="9">
        <v>180</v>
      </c>
      <c r="B184" s="13" t="s">
        <v>337</v>
      </c>
      <c r="C184" s="13" t="s">
        <v>338</v>
      </c>
      <c r="D184" s="14" t="s">
        <v>157</v>
      </c>
      <c r="E184" s="15">
        <v>37712</v>
      </c>
      <c r="F184" s="16">
        <v>15</v>
      </c>
      <c r="G184" s="15">
        <v>43191</v>
      </c>
      <c r="H184" s="17">
        <v>-4</v>
      </c>
      <c r="I184" s="18">
        <v>88000</v>
      </c>
      <c r="J184" s="18">
        <v>83600</v>
      </c>
      <c r="K184" s="20">
        <v>4400</v>
      </c>
      <c r="L184" s="20"/>
      <c r="M184" s="19">
        <v>0</v>
      </c>
      <c r="N184" s="19">
        <v>0</v>
      </c>
    </row>
    <row r="185" spans="1:14">
      <c r="A185" s="9">
        <v>181</v>
      </c>
      <c r="B185" s="13" t="s">
        <v>339</v>
      </c>
      <c r="C185" s="13" t="s">
        <v>193</v>
      </c>
      <c r="D185" s="14" t="s">
        <v>28</v>
      </c>
      <c r="E185" s="15">
        <v>37750</v>
      </c>
      <c r="F185" s="16">
        <v>15</v>
      </c>
      <c r="G185" s="15">
        <v>43229</v>
      </c>
      <c r="H185" s="17">
        <v>-3.8958904109589043</v>
      </c>
      <c r="I185" s="18">
        <v>191100</v>
      </c>
      <c r="J185" s="18">
        <v>181545</v>
      </c>
      <c r="K185" s="20">
        <v>9555</v>
      </c>
      <c r="L185" s="20"/>
      <c r="M185" s="19">
        <v>0</v>
      </c>
      <c r="N185" s="19">
        <v>0</v>
      </c>
    </row>
    <row r="186" spans="1:14">
      <c r="A186" s="9">
        <v>182</v>
      </c>
      <c r="B186" s="13" t="s">
        <v>337</v>
      </c>
      <c r="C186" s="13" t="s">
        <v>340</v>
      </c>
      <c r="D186" s="14" t="s">
        <v>157</v>
      </c>
      <c r="E186" s="15">
        <v>37766</v>
      </c>
      <c r="F186" s="16">
        <v>15</v>
      </c>
      <c r="G186" s="15">
        <v>43245</v>
      </c>
      <c r="H186" s="17">
        <v>-3.8520547945205479</v>
      </c>
      <c r="I186" s="18">
        <v>103751</v>
      </c>
      <c r="J186" s="18">
        <v>98501</v>
      </c>
      <c r="K186" s="20">
        <v>5250</v>
      </c>
      <c r="L186" s="20"/>
      <c r="M186" s="19">
        <v>0</v>
      </c>
      <c r="N186" s="19">
        <v>0</v>
      </c>
    </row>
    <row r="187" spans="1:14" ht="37.5">
      <c r="A187" s="9">
        <v>183</v>
      </c>
      <c r="B187" s="13" t="s">
        <v>341</v>
      </c>
      <c r="C187" s="13" t="s">
        <v>342</v>
      </c>
      <c r="D187" s="14" t="s">
        <v>317</v>
      </c>
      <c r="E187" s="15">
        <v>37772</v>
      </c>
      <c r="F187" s="16">
        <v>15</v>
      </c>
      <c r="G187" s="15">
        <v>43251</v>
      </c>
      <c r="H187" s="17">
        <v>-3.8356164383561642</v>
      </c>
      <c r="I187" s="18">
        <v>0</v>
      </c>
      <c r="J187" s="18">
        <v>0</v>
      </c>
      <c r="K187" s="20">
        <v>0</v>
      </c>
      <c r="L187" s="20"/>
      <c r="M187" s="19">
        <v>0</v>
      </c>
      <c r="N187" s="19">
        <v>0</v>
      </c>
    </row>
    <row r="188" spans="1:14">
      <c r="A188" s="9">
        <v>184</v>
      </c>
      <c r="B188" s="13" t="s">
        <v>343</v>
      </c>
      <c r="C188" s="13" t="s">
        <v>344</v>
      </c>
      <c r="D188" s="14" t="s">
        <v>84</v>
      </c>
      <c r="E188" s="15">
        <v>37786</v>
      </c>
      <c r="F188" s="16">
        <v>15</v>
      </c>
      <c r="G188" s="15">
        <v>43265</v>
      </c>
      <c r="H188" s="17">
        <v>-3.7972602739726029</v>
      </c>
      <c r="I188" s="18">
        <v>373018</v>
      </c>
      <c r="J188" s="18">
        <v>354061</v>
      </c>
      <c r="K188" s="20">
        <v>18957</v>
      </c>
      <c r="L188" s="20"/>
      <c r="M188" s="19">
        <v>0</v>
      </c>
      <c r="N188" s="19">
        <v>0</v>
      </c>
    </row>
    <row r="189" spans="1:14">
      <c r="A189" s="9">
        <v>185</v>
      </c>
      <c r="B189" s="13" t="s">
        <v>345</v>
      </c>
      <c r="C189" s="13" t="s">
        <v>300</v>
      </c>
      <c r="D189" s="14" t="s">
        <v>81</v>
      </c>
      <c r="E189" s="15">
        <v>37788</v>
      </c>
      <c r="F189" s="16">
        <v>15</v>
      </c>
      <c r="G189" s="15">
        <v>43267</v>
      </c>
      <c r="H189" s="17">
        <v>-3.7917808219178082</v>
      </c>
      <c r="I189" s="18">
        <v>43015</v>
      </c>
      <c r="J189" s="18">
        <v>40831</v>
      </c>
      <c r="K189" s="20">
        <v>2184</v>
      </c>
      <c r="L189" s="20"/>
      <c r="M189" s="19">
        <v>0</v>
      </c>
      <c r="N189" s="19">
        <v>0</v>
      </c>
    </row>
    <row r="190" spans="1:14">
      <c r="A190" s="9">
        <v>186</v>
      </c>
      <c r="B190" s="13" t="s">
        <v>346</v>
      </c>
      <c r="C190" s="13" t="s">
        <v>347</v>
      </c>
      <c r="D190" s="14" t="s">
        <v>69</v>
      </c>
      <c r="E190" s="15">
        <v>37825</v>
      </c>
      <c r="F190" s="16">
        <v>15</v>
      </c>
      <c r="G190" s="15">
        <v>43304</v>
      </c>
      <c r="H190" s="17">
        <v>-3.6904109589041094</v>
      </c>
      <c r="I190" s="18">
        <v>46350</v>
      </c>
      <c r="J190" s="18">
        <v>43975</v>
      </c>
      <c r="K190" s="20">
        <v>2375</v>
      </c>
      <c r="L190" s="20"/>
      <c r="M190" s="19">
        <v>0</v>
      </c>
      <c r="N190" s="19">
        <v>0</v>
      </c>
    </row>
    <row r="191" spans="1:14">
      <c r="A191" s="9">
        <v>187</v>
      </c>
      <c r="B191" s="13" t="s">
        <v>348</v>
      </c>
      <c r="C191" s="13" t="s">
        <v>322</v>
      </c>
      <c r="D191" s="14" t="s">
        <v>31</v>
      </c>
      <c r="E191" s="15">
        <v>37828</v>
      </c>
      <c r="F191" s="16">
        <v>15</v>
      </c>
      <c r="G191" s="15">
        <v>43307</v>
      </c>
      <c r="H191" s="17">
        <v>-3.6821917808219178</v>
      </c>
      <c r="I191" s="18">
        <v>167529</v>
      </c>
      <c r="J191" s="18">
        <v>158956</v>
      </c>
      <c r="K191" s="20">
        <v>8573</v>
      </c>
      <c r="L191" s="20"/>
      <c r="M191" s="19">
        <v>0</v>
      </c>
      <c r="N191" s="19">
        <v>0</v>
      </c>
    </row>
    <row r="192" spans="1:14" ht="37.5">
      <c r="A192" s="9">
        <v>188</v>
      </c>
      <c r="B192" s="13" t="s">
        <v>349</v>
      </c>
      <c r="C192" s="13" t="s">
        <v>350</v>
      </c>
      <c r="D192" s="14" t="s">
        <v>243</v>
      </c>
      <c r="E192" s="15">
        <v>37833</v>
      </c>
      <c r="F192" s="16">
        <v>15</v>
      </c>
      <c r="G192" s="15">
        <v>43312</v>
      </c>
      <c r="H192" s="17">
        <v>-3.6684931506849314</v>
      </c>
      <c r="I192" s="18">
        <v>256787</v>
      </c>
      <c r="J192" s="18">
        <v>243634</v>
      </c>
      <c r="K192" s="20">
        <v>13153</v>
      </c>
      <c r="L192" s="20"/>
      <c r="M192" s="19">
        <v>0</v>
      </c>
      <c r="N192" s="19">
        <v>0</v>
      </c>
    </row>
    <row r="193" spans="1:14">
      <c r="A193" s="9">
        <v>189</v>
      </c>
      <c r="B193" s="13" t="s">
        <v>351</v>
      </c>
      <c r="C193" s="13" t="s">
        <v>352</v>
      </c>
      <c r="D193" s="14" t="s">
        <v>20</v>
      </c>
      <c r="E193" s="15">
        <v>37846</v>
      </c>
      <c r="F193" s="16">
        <v>15</v>
      </c>
      <c r="G193" s="15">
        <v>43325</v>
      </c>
      <c r="H193" s="17">
        <v>-3.6328767123287671</v>
      </c>
      <c r="I193" s="18">
        <v>505124</v>
      </c>
      <c r="J193" s="18">
        <v>479124</v>
      </c>
      <c r="K193" s="20">
        <v>26000</v>
      </c>
      <c r="L193" s="20"/>
      <c r="M193" s="19">
        <v>0</v>
      </c>
      <c r="N193" s="19">
        <v>0</v>
      </c>
    </row>
    <row r="194" spans="1:14" ht="37.5">
      <c r="A194" s="9">
        <v>190</v>
      </c>
      <c r="B194" s="13" t="s">
        <v>353</v>
      </c>
      <c r="C194" s="13" t="s">
        <v>354</v>
      </c>
      <c r="D194" s="14" t="s">
        <v>101</v>
      </c>
      <c r="E194" s="15">
        <v>37848</v>
      </c>
      <c r="F194" s="16">
        <v>15</v>
      </c>
      <c r="G194" s="15">
        <v>43327</v>
      </c>
      <c r="H194" s="17">
        <v>-3.6273972602739728</v>
      </c>
      <c r="I194" s="18">
        <v>434328</v>
      </c>
      <c r="J194" s="18">
        <v>412612</v>
      </c>
      <c r="K194" s="20">
        <v>21716</v>
      </c>
      <c r="L194" s="20"/>
      <c r="M194" s="19">
        <v>0</v>
      </c>
      <c r="N194" s="19">
        <v>0</v>
      </c>
    </row>
    <row r="195" spans="1:14" ht="37.5">
      <c r="A195" s="9">
        <v>191</v>
      </c>
      <c r="B195" s="13" t="s">
        <v>355</v>
      </c>
      <c r="C195" s="13" t="s">
        <v>356</v>
      </c>
      <c r="D195" s="14" t="s">
        <v>28</v>
      </c>
      <c r="E195" s="15">
        <v>37894</v>
      </c>
      <c r="F195" s="16">
        <v>15</v>
      </c>
      <c r="G195" s="15">
        <v>43373</v>
      </c>
      <c r="H195" s="17">
        <v>-3.5013698630136987</v>
      </c>
      <c r="I195" s="18">
        <v>2466155</v>
      </c>
      <c r="J195" s="18">
        <v>2337931</v>
      </c>
      <c r="K195" s="20">
        <v>128224</v>
      </c>
      <c r="L195" s="20"/>
      <c r="M195" s="19">
        <v>0</v>
      </c>
      <c r="N195" s="19">
        <v>0</v>
      </c>
    </row>
    <row r="196" spans="1:14" ht="37.5">
      <c r="A196" s="9">
        <v>192</v>
      </c>
      <c r="B196" s="13" t="s">
        <v>357</v>
      </c>
      <c r="C196" s="13" t="s">
        <v>358</v>
      </c>
      <c r="D196" s="14" t="s">
        <v>157</v>
      </c>
      <c r="E196" s="15">
        <v>37914</v>
      </c>
      <c r="F196" s="16">
        <v>15</v>
      </c>
      <c r="G196" s="15">
        <v>43393</v>
      </c>
      <c r="H196" s="17">
        <v>-3.4465753424657533</v>
      </c>
      <c r="I196" s="18">
        <v>108217</v>
      </c>
      <c r="J196" s="18">
        <v>102567</v>
      </c>
      <c r="K196" s="20">
        <v>5650</v>
      </c>
      <c r="L196" s="20"/>
      <c r="M196" s="19">
        <v>0</v>
      </c>
      <c r="N196" s="19">
        <v>0</v>
      </c>
    </row>
    <row r="197" spans="1:14">
      <c r="A197" s="9">
        <v>193</v>
      </c>
      <c r="B197" s="13" t="s">
        <v>359</v>
      </c>
      <c r="C197" s="13" t="s">
        <v>360</v>
      </c>
      <c r="D197" s="14" t="s">
        <v>294</v>
      </c>
      <c r="E197" s="15">
        <v>37925</v>
      </c>
      <c r="F197" s="16">
        <v>15</v>
      </c>
      <c r="G197" s="15">
        <v>43404</v>
      </c>
      <c r="H197" s="17">
        <v>-3.4164383561643836</v>
      </c>
      <c r="I197" s="18">
        <v>1003475</v>
      </c>
      <c r="J197" s="18">
        <v>950964</v>
      </c>
      <c r="K197" s="20">
        <v>52511</v>
      </c>
      <c r="L197" s="20"/>
      <c r="M197" s="19">
        <v>0</v>
      </c>
      <c r="N197" s="19">
        <v>0</v>
      </c>
    </row>
    <row r="198" spans="1:14">
      <c r="A198" s="9">
        <v>194</v>
      </c>
      <c r="B198" s="13" t="s">
        <v>312</v>
      </c>
      <c r="C198" s="13" t="s">
        <v>313</v>
      </c>
      <c r="D198" s="14" t="s">
        <v>285</v>
      </c>
      <c r="E198" s="15">
        <v>37955</v>
      </c>
      <c r="F198" s="16">
        <v>15</v>
      </c>
      <c r="G198" s="15">
        <v>43434</v>
      </c>
      <c r="H198" s="17">
        <v>-3.3342465753424659</v>
      </c>
      <c r="I198" s="18">
        <v>2797097</v>
      </c>
      <c r="J198" s="18">
        <v>2649816</v>
      </c>
      <c r="K198" s="20">
        <v>147281</v>
      </c>
      <c r="L198" s="20"/>
      <c r="M198" s="19">
        <v>0</v>
      </c>
      <c r="N198" s="19">
        <v>0</v>
      </c>
    </row>
    <row r="199" spans="1:14">
      <c r="A199" s="9">
        <v>195</v>
      </c>
      <c r="B199" s="13" t="s">
        <v>339</v>
      </c>
      <c r="C199" s="13" t="s">
        <v>322</v>
      </c>
      <c r="D199" s="14" t="s">
        <v>31</v>
      </c>
      <c r="E199" s="15">
        <v>37967</v>
      </c>
      <c r="F199" s="16">
        <v>15</v>
      </c>
      <c r="G199" s="15">
        <v>43446</v>
      </c>
      <c r="H199" s="17">
        <v>-3.3013698630136985</v>
      </c>
      <c r="I199" s="18">
        <v>181778</v>
      </c>
      <c r="J199" s="18">
        <v>172223</v>
      </c>
      <c r="K199" s="20">
        <v>9555</v>
      </c>
      <c r="L199" s="20"/>
      <c r="M199" s="19">
        <v>0</v>
      </c>
      <c r="N199" s="19">
        <v>0</v>
      </c>
    </row>
    <row r="200" spans="1:14">
      <c r="A200" s="9">
        <v>196</v>
      </c>
      <c r="B200" s="13" t="s">
        <v>361</v>
      </c>
      <c r="C200" s="13" t="s">
        <v>362</v>
      </c>
      <c r="D200" s="14" t="s">
        <v>214</v>
      </c>
      <c r="E200" s="15">
        <v>38017</v>
      </c>
      <c r="F200" s="16">
        <v>15</v>
      </c>
      <c r="G200" s="15">
        <v>43496</v>
      </c>
      <c r="H200" s="17">
        <v>-3.1643835616438358</v>
      </c>
      <c r="I200" s="18">
        <v>107514.91872146119</v>
      </c>
      <c r="J200" s="18">
        <v>101795</v>
      </c>
      <c r="K200" s="20">
        <v>5720</v>
      </c>
      <c r="L200" s="20"/>
      <c r="M200" s="19">
        <v>-8.127853881160263E-2</v>
      </c>
      <c r="N200" s="19">
        <v>-8.127853881160263E-2</v>
      </c>
    </row>
    <row r="201" spans="1:14">
      <c r="A201" s="9">
        <v>197</v>
      </c>
      <c r="B201" s="13" t="s">
        <v>363</v>
      </c>
      <c r="C201" s="13" t="s">
        <v>364</v>
      </c>
      <c r="D201" s="14" t="s">
        <v>157</v>
      </c>
      <c r="E201" s="15">
        <v>38017</v>
      </c>
      <c r="F201" s="16">
        <v>15</v>
      </c>
      <c r="G201" s="15">
        <v>43496</v>
      </c>
      <c r="H201" s="17">
        <v>-3.1643835616438358</v>
      </c>
      <c r="I201" s="18">
        <v>636748.8293881279</v>
      </c>
      <c r="J201" s="18">
        <v>602873</v>
      </c>
      <c r="K201" s="20">
        <v>33876</v>
      </c>
      <c r="L201" s="20"/>
      <c r="M201" s="19">
        <v>-0.1706118721049279</v>
      </c>
      <c r="N201" s="19">
        <v>-0.1706118721049279</v>
      </c>
    </row>
    <row r="202" spans="1:14">
      <c r="A202" s="9">
        <v>198</v>
      </c>
      <c r="B202" s="13" t="s">
        <v>365</v>
      </c>
      <c r="C202" s="13" t="s">
        <v>366</v>
      </c>
      <c r="D202" s="14" t="s">
        <v>157</v>
      </c>
      <c r="E202" s="15">
        <v>38017</v>
      </c>
      <c r="F202" s="16">
        <v>15</v>
      </c>
      <c r="G202" s="15">
        <v>43496</v>
      </c>
      <c r="H202" s="17">
        <v>-3.1643835616438358</v>
      </c>
      <c r="I202" s="18">
        <v>49340.986301369863</v>
      </c>
      <c r="J202" s="18">
        <v>46716</v>
      </c>
      <c r="K202" s="20">
        <v>2625</v>
      </c>
      <c r="L202" s="20"/>
      <c r="M202" s="19">
        <v>-1.369863013678696E-2</v>
      </c>
      <c r="N202" s="19">
        <v>-1.369863013678696E-2</v>
      </c>
    </row>
    <row r="203" spans="1:14">
      <c r="A203" s="9">
        <v>199</v>
      </c>
      <c r="B203" s="13" t="s">
        <v>367</v>
      </c>
      <c r="C203" s="13" t="s">
        <v>368</v>
      </c>
      <c r="D203" s="14" t="s">
        <v>101</v>
      </c>
      <c r="E203" s="15">
        <v>38026</v>
      </c>
      <c r="F203" s="16">
        <v>15</v>
      </c>
      <c r="G203" s="15">
        <v>43505</v>
      </c>
      <c r="H203" s="17">
        <v>-3.1397260273972605</v>
      </c>
      <c r="I203" s="18">
        <v>39287.662100456626</v>
      </c>
      <c r="J203" s="18">
        <v>37208</v>
      </c>
      <c r="K203" s="20">
        <v>2080</v>
      </c>
      <c r="L203" s="20"/>
      <c r="M203" s="19">
        <v>-0.33789954337407835</v>
      </c>
      <c r="N203" s="19">
        <v>-0.33789954337407835</v>
      </c>
    </row>
    <row r="204" spans="1:14" ht="37.5">
      <c r="A204" s="9">
        <v>200</v>
      </c>
      <c r="B204" s="13" t="s">
        <v>369</v>
      </c>
      <c r="C204" s="13" t="s">
        <v>370</v>
      </c>
      <c r="D204" s="14" t="s">
        <v>157</v>
      </c>
      <c r="E204" s="15">
        <v>38072</v>
      </c>
      <c r="F204" s="16">
        <v>15</v>
      </c>
      <c r="G204" s="15">
        <v>43550</v>
      </c>
      <c r="H204" s="17">
        <v>-3.0164383561643837</v>
      </c>
      <c r="I204" s="18">
        <v>79825.593607305942</v>
      </c>
      <c r="J204" s="18">
        <v>75576</v>
      </c>
      <c r="K204" s="20">
        <v>4250</v>
      </c>
      <c r="L204" s="20"/>
      <c r="M204" s="19">
        <v>-0.40639269405801315</v>
      </c>
      <c r="N204" s="19">
        <v>-0.40639269405801315</v>
      </c>
    </row>
    <row r="205" spans="1:14">
      <c r="A205" s="9">
        <v>201</v>
      </c>
      <c r="B205" s="13" t="s">
        <v>371</v>
      </c>
      <c r="C205" s="13" t="s">
        <v>372</v>
      </c>
      <c r="D205" s="14" t="s">
        <v>31</v>
      </c>
      <c r="E205" s="15">
        <v>38077</v>
      </c>
      <c r="F205" s="16">
        <v>15</v>
      </c>
      <c r="G205" s="15">
        <v>43555</v>
      </c>
      <c r="H205" s="17">
        <v>-3.0027397260273974</v>
      </c>
      <c r="I205" s="18">
        <v>3604461.2257625568</v>
      </c>
      <c r="J205" s="18">
        <v>3413630</v>
      </c>
      <c r="K205" s="20">
        <v>190831</v>
      </c>
      <c r="L205" s="20"/>
      <c r="M205" s="19">
        <v>0.22576255677267909</v>
      </c>
      <c r="N205" s="19">
        <v>0.22576255677267909</v>
      </c>
    </row>
    <row r="206" spans="1:14" ht="37.5">
      <c r="A206" s="9">
        <v>202</v>
      </c>
      <c r="B206" s="13" t="s">
        <v>373</v>
      </c>
      <c r="C206" s="13" t="s">
        <v>265</v>
      </c>
      <c r="D206" s="14" t="s">
        <v>294</v>
      </c>
      <c r="E206" s="15">
        <v>38077</v>
      </c>
      <c r="F206" s="16">
        <v>15</v>
      </c>
      <c r="G206" s="15">
        <v>43555</v>
      </c>
      <c r="H206" s="17">
        <v>-3.0027397260273974</v>
      </c>
      <c r="I206" s="18">
        <v>248050.80223744293</v>
      </c>
      <c r="J206" s="18">
        <v>235803</v>
      </c>
      <c r="K206" s="20">
        <v>12248</v>
      </c>
      <c r="L206" s="20"/>
      <c r="M206" s="19">
        <v>-0.19776255707256496</v>
      </c>
      <c r="N206" s="19">
        <v>-0.19776255707256496</v>
      </c>
    </row>
    <row r="207" spans="1:14" ht="37.5">
      <c r="A207" s="9">
        <v>203</v>
      </c>
      <c r="B207" s="13" t="s">
        <v>32</v>
      </c>
      <c r="C207" s="13" t="s">
        <v>159</v>
      </c>
      <c r="D207" s="14" t="s">
        <v>157</v>
      </c>
      <c r="E207" s="15">
        <v>38077</v>
      </c>
      <c r="F207" s="16">
        <v>15</v>
      </c>
      <c r="G207" s="15">
        <v>43555</v>
      </c>
      <c r="H207" s="17">
        <v>-3.0027397260273974</v>
      </c>
      <c r="I207" s="18">
        <v>633237</v>
      </c>
      <c r="J207" s="18">
        <v>598133</v>
      </c>
      <c r="K207" s="20">
        <v>35104</v>
      </c>
      <c r="L207" s="20"/>
      <c r="M207" s="19">
        <v>0</v>
      </c>
      <c r="N207" s="19">
        <v>0</v>
      </c>
    </row>
    <row r="208" spans="1:14" ht="37.5">
      <c r="A208" s="9">
        <v>204</v>
      </c>
      <c r="B208" s="13" t="s">
        <v>374</v>
      </c>
      <c r="C208" s="13" t="s">
        <v>159</v>
      </c>
      <c r="D208" s="14" t="s">
        <v>294</v>
      </c>
      <c r="E208" s="15">
        <v>38078</v>
      </c>
      <c r="F208" s="16">
        <v>15</v>
      </c>
      <c r="G208" s="15">
        <v>43556</v>
      </c>
      <c r="H208" s="17">
        <v>-3</v>
      </c>
      <c r="I208" s="18">
        <v>566545.71218264848</v>
      </c>
      <c r="J208" s="18">
        <v>536380</v>
      </c>
      <c r="K208" s="20">
        <v>30166</v>
      </c>
      <c r="L208" s="20"/>
      <c r="M208" s="19">
        <v>-0.28781735152006149</v>
      </c>
      <c r="N208" s="19">
        <v>-0.28781735152006149</v>
      </c>
    </row>
    <row r="209" spans="1:14">
      <c r="A209" s="9">
        <v>205</v>
      </c>
      <c r="B209" s="13" t="s">
        <v>214</v>
      </c>
      <c r="C209" s="13" t="s">
        <v>375</v>
      </c>
      <c r="D209" s="14" t="s">
        <v>157</v>
      </c>
      <c r="E209" s="15">
        <v>38096</v>
      </c>
      <c r="F209" s="16">
        <v>15</v>
      </c>
      <c r="G209" s="15">
        <v>43574</v>
      </c>
      <c r="H209" s="17">
        <v>-2.9506849315068493</v>
      </c>
      <c r="I209" s="18">
        <v>32858.762557077629</v>
      </c>
      <c r="J209" s="18">
        <v>31109</v>
      </c>
      <c r="K209" s="20">
        <v>1750</v>
      </c>
      <c r="L209" s="20"/>
      <c r="M209" s="19">
        <v>-0.23744292237097397</v>
      </c>
      <c r="N209" s="19">
        <v>-0.23744292237097397</v>
      </c>
    </row>
    <row r="210" spans="1:14">
      <c r="A210" s="9">
        <v>206</v>
      </c>
      <c r="B210" s="13" t="s">
        <v>315</v>
      </c>
      <c r="C210" s="13" t="s">
        <v>376</v>
      </c>
      <c r="D210" s="14" t="s">
        <v>294</v>
      </c>
      <c r="E210" s="15">
        <v>38128</v>
      </c>
      <c r="F210" s="16">
        <v>15</v>
      </c>
      <c r="G210" s="15">
        <v>43606</v>
      </c>
      <c r="H210" s="17">
        <v>-2.8630136986301369</v>
      </c>
      <c r="I210" s="18">
        <v>35135</v>
      </c>
      <c r="J210" s="18">
        <v>33263</v>
      </c>
      <c r="K210" s="20">
        <v>1872</v>
      </c>
      <c r="L210" s="20"/>
      <c r="M210" s="19">
        <v>0</v>
      </c>
      <c r="N210" s="19">
        <v>0</v>
      </c>
    </row>
    <row r="211" spans="1:14">
      <c r="A211" s="9">
        <v>207</v>
      </c>
      <c r="B211" s="13" t="s">
        <v>377</v>
      </c>
      <c r="C211" s="13" t="s">
        <v>378</v>
      </c>
      <c r="D211" s="14" t="s">
        <v>81</v>
      </c>
      <c r="E211" s="15">
        <v>38146</v>
      </c>
      <c r="F211" s="16">
        <v>15</v>
      </c>
      <c r="G211" s="15">
        <v>43624</v>
      </c>
      <c r="H211" s="17">
        <v>-2.8136986301369862</v>
      </c>
      <c r="I211" s="18">
        <v>361293.16666666669</v>
      </c>
      <c r="J211" s="18">
        <v>342039</v>
      </c>
      <c r="K211" s="20">
        <v>19254</v>
      </c>
      <c r="L211" s="20"/>
      <c r="M211" s="19">
        <v>0.16666666668606922</v>
      </c>
      <c r="N211" s="19">
        <v>0.16666666668606922</v>
      </c>
    </row>
    <row r="212" spans="1:14" ht="37.5">
      <c r="A212" s="9">
        <v>208</v>
      </c>
      <c r="B212" s="13" t="s">
        <v>379</v>
      </c>
      <c r="C212" s="13" t="s">
        <v>380</v>
      </c>
      <c r="D212" s="14" t="s">
        <v>157</v>
      </c>
      <c r="E212" s="15">
        <v>38178</v>
      </c>
      <c r="F212" s="16">
        <v>15</v>
      </c>
      <c r="G212" s="15">
        <v>43656</v>
      </c>
      <c r="H212" s="17">
        <v>-2.7260273972602738</v>
      </c>
      <c r="I212" s="18">
        <v>60036.161863013695</v>
      </c>
      <c r="J212" s="18">
        <v>56836</v>
      </c>
      <c r="K212" s="20">
        <v>3200</v>
      </c>
      <c r="L212" s="20"/>
      <c r="M212" s="19">
        <v>0.16186301369452849</v>
      </c>
      <c r="N212" s="19">
        <v>0.16186301369452849</v>
      </c>
    </row>
    <row r="213" spans="1:14" ht="37.5">
      <c r="A213" s="9">
        <v>209</v>
      </c>
      <c r="B213" s="13" t="s">
        <v>381</v>
      </c>
      <c r="C213" s="13" t="s">
        <v>382</v>
      </c>
      <c r="D213" s="14" t="s">
        <v>285</v>
      </c>
      <c r="E213" s="15">
        <v>38183</v>
      </c>
      <c r="F213" s="16">
        <v>15</v>
      </c>
      <c r="G213" s="15">
        <v>43661</v>
      </c>
      <c r="H213" s="17">
        <v>-2.7123287671232879</v>
      </c>
      <c r="I213" s="18">
        <v>22434.284566210044</v>
      </c>
      <c r="J213" s="18">
        <v>21238</v>
      </c>
      <c r="K213" s="20">
        <v>1196</v>
      </c>
      <c r="L213" s="20"/>
      <c r="M213" s="19">
        <v>0.2845662100444315</v>
      </c>
      <c r="N213" s="19">
        <v>0.2845662100444315</v>
      </c>
    </row>
    <row r="214" spans="1:14">
      <c r="A214" s="9">
        <v>210</v>
      </c>
      <c r="B214" s="13" t="s">
        <v>383</v>
      </c>
      <c r="C214" s="13" t="s">
        <v>372</v>
      </c>
      <c r="D214" s="14" t="s">
        <v>31</v>
      </c>
      <c r="E214" s="15">
        <v>38199</v>
      </c>
      <c r="F214" s="16">
        <v>15</v>
      </c>
      <c r="G214" s="15">
        <v>43677</v>
      </c>
      <c r="H214" s="17">
        <v>-2.6684931506849314</v>
      </c>
      <c r="I214" s="18">
        <v>8662894.7995890416</v>
      </c>
      <c r="J214" s="18">
        <v>8190934</v>
      </c>
      <c r="K214" s="20">
        <v>471961</v>
      </c>
      <c r="L214" s="20"/>
      <c r="M214" s="19">
        <v>-0.20041095837950706</v>
      </c>
      <c r="N214" s="19">
        <v>-0.20041095837950706</v>
      </c>
    </row>
    <row r="215" spans="1:14">
      <c r="A215" s="9">
        <v>211</v>
      </c>
      <c r="B215" s="13" t="s">
        <v>384</v>
      </c>
      <c r="C215" s="13" t="s">
        <v>340</v>
      </c>
      <c r="D215" s="14" t="s">
        <v>91</v>
      </c>
      <c r="E215" s="15">
        <v>38227</v>
      </c>
      <c r="F215" s="16">
        <v>15</v>
      </c>
      <c r="G215" s="15">
        <v>43705</v>
      </c>
      <c r="H215" s="17">
        <v>-2.591780821917808</v>
      </c>
      <c r="I215" s="18">
        <v>22877.466666666667</v>
      </c>
      <c r="J215" s="18">
        <v>21657</v>
      </c>
      <c r="K215" s="20">
        <v>1220</v>
      </c>
      <c r="L215" s="20"/>
      <c r="M215" s="19">
        <v>0.46666666666715173</v>
      </c>
      <c r="N215" s="19">
        <v>0.46666666666715173</v>
      </c>
    </row>
    <row r="216" spans="1:14">
      <c r="A216" s="9">
        <v>212</v>
      </c>
      <c r="B216" s="13" t="s">
        <v>385</v>
      </c>
      <c r="C216" s="13" t="s">
        <v>386</v>
      </c>
      <c r="D216" s="14" t="s">
        <v>69</v>
      </c>
      <c r="E216" s="15">
        <v>38251</v>
      </c>
      <c r="F216" s="16">
        <v>25</v>
      </c>
      <c r="G216" s="15">
        <v>47382</v>
      </c>
      <c r="H216" s="17">
        <v>7.4821917808219176</v>
      </c>
      <c r="I216" s="18">
        <v>16787349.783671234</v>
      </c>
      <c r="J216" s="18">
        <v>12934344</v>
      </c>
      <c r="K216" s="20">
        <v>670648</v>
      </c>
      <c r="L216" s="20"/>
      <c r="M216" s="19">
        <v>3182357.7836712338</v>
      </c>
      <c r="N216" s="19">
        <v>3647267.7836712338</v>
      </c>
    </row>
    <row r="217" spans="1:14" ht="37.5">
      <c r="A217" s="9">
        <v>213</v>
      </c>
      <c r="B217" s="13" t="s">
        <v>387</v>
      </c>
      <c r="C217" s="13" t="s">
        <v>388</v>
      </c>
      <c r="D217" s="14" t="s">
        <v>91</v>
      </c>
      <c r="E217" s="15">
        <v>38252</v>
      </c>
      <c r="F217" s="16">
        <v>15</v>
      </c>
      <c r="G217" s="15">
        <v>43730</v>
      </c>
      <c r="H217" s="17">
        <v>-2.5232876712328767</v>
      </c>
      <c r="I217" s="18">
        <v>965685.07441095891</v>
      </c>
      <c r="J217" s="18">
        <v>914183</v>
      </c>
      <c r="K217" s="20">
        <v>51502</v>
      </c>
      <c r="L217" s="20"/>
      <c r="M217" s="19">
        <v>7.4410958914086223E-2</v>
      </c>
      <c r="N217" s="19">
        <v>7.4410958914086223E-2</v>
      </c>
    </row>
    <row r="218" spans="1:14">
      <c r="A218" s="9">
        <v>214</v>
      </c>
      <c r="B218" s="13" t="s">
        <v>389</v>
      </c>
      <c r="C218" s="13" t="s">
        <v>390</v>
      </c>
      <c r="D218" s="14" t="s">
        <v>28</v>
      </c>
      <c r="E218" s="15">
        <v>38282</v>
      </c>
      <c r="F218" s="16">
        <v>25</v>
      </c>
      <c r="G218" s="15">
        <v>47413</v>
      </c>
      <c r="H218" s="17">
        <v>7.5671232876712331</v>
      </c>
      <c r="I218" s="18">
        <v>27831062.047342464</v>
      </c>
      <c r="J218" s="18">
        <v>21514743</v>
      </c>
      <c r="K218" s="20">
        <v>1115408</v>
      </c>
      <c r="L218" s="20"/>
      <c r="M218" s="19">
        <v>5200911.0473424643</v>
      </c>
      <c r="N218" s="19">
        <v>5950823.0473424643</v>
      </c>
    </row>
    <row r="219" spans="1:14">
      <c r="A219" s="9">
        <v>215</v>
      </c>
      <c r="B219" s="13" t="s">
        <v>391</v>
      </c>
      <c r="C219" s="13" t="s">
        <v>390</v>
      </c>
      <c r="D219" s="14" t="s">
        <v>28</v>
      </c>
      <c r="E219" s="15">
        <v>38282</v>
      </c>
      <c r="F219" s="16">
        <v>15</v>
      </c>
      <c r="G219" s="15">
        <v>43760</v>
      </c>
      <c r="H219" s="17">
        <v>-2.441095890410959</v>
      </c>
      <c r="I219" s="18">
        <v>0</v>
      </c>
      <c r="J219" s="18">
        <v>0</v>
      </c>
      <c r="K219" s="20">
        <v>-0.32000000029802322</v>
      </c>
      <c r="L219" s="20"/>
      <c r="M219" s="19">
        <v>0.32000000029802322</v>
      </c>
      <c r="N219" s="19">
        <v>0.32000000029802322</v>
      </c>
    </row>
    <row r="220" spans="1:14" ht="37.5">
      <c r="A220" s="9">
        <v>216</v>
      </c>
      <c r="B220" s="13" t="s">
        <v>392</v>
      </c>
      <c r="C220" s="13" t="s">
        <v>393</v>
      </c>
      <c r="D220" s="14" t="s">
        <v>157</v>
      </c>
      <c r="E220" s="15">
        <v>38283</v>
      </c>
      <c r="F220" s="16">
        <v>15</v>
      </c>
      <c r="G220" s="15">
        <v>43761</v>
      </c>
      <c r="H220" s="17">
        <v>-2.4383561643835616</v>
      </c>
      <c r="I220" s="18">
        <v>42184.260273972606</v>
      </c>
      <c r="J220" s="18">
        <v>39934</v>
      </c>
      <c r="K220" s="20">
        <v>2250</v>
      </c>
      <c r="L220" s="20"/>
      <c r="M220" s="19">
        <v>0.2602739726062282</v>
      </c>
      <c r="N220" s="19">
        <v>0.2602739726062282</v>
      </c>
    </row>
    <row r="221" spans="1:14">
      <c r="A221" s="9">
        <v>217</v>
      </c>
      <c r="B221" s="13" t="s">
        <v>394</v>
      </c>
      <c r="C221" s="13" t="s">
        <v>395</v>
      </c>
      <c r="D221" s="14" t="s">
        <v>231</v>
      </c>
      <c r="E221" s="15">
        <v>38292</v>
      </c>
      <c r="F221" s="16">
        <v>15</v>
      </c>
      <c r="G221" s="15">
        <v>43770</v>
      </c>
      <c r="H221" s="17">
        <v>-2.4136986301369863</v>
      </c>
      <c r="I221" s="18">
        <v>631342.99145205482</v>
      </c>
      <c r="J221" s="18">
        <v>597938</v>
      </c>
      <c r="K221" s="20">
        <v>33405</v>
      </c>
      <c r="L221" s="20"/>
      <c r="M221" s="19">
        <v>-8.5479451809078455E-3</v>
      </c>
      <c r="N221" s="19">
        <v>-8.5479451809078455E-3</v>
      </c>
    </row>
    <row r="222" spans="1:14">
      <c r="A222" s="9">
        <v>218</v>
      </c>
      <c r="B222" s="13" t="s">
        <v>396</v>
      </c>
      <c r="C222" s="13" t="s">
        <v>180</v>
      </c>
      <c r="D222" s="14" t="s">
        <v>91</v>
      </c>
      <c r="E222" s="15">
        <v>38295</v>
      </c>
      <c r="F222" s="16">
        <v>15</v>
      </c>
      <c r="G222" s="15">
        <v>43773</v>
      </c>
      <c r="H222" s="17">
        <v>-2.4054794520547946</v>
      </c>
      <c r="I222" s="18">
        <v>141357.23561643835</v>
      </c>
      <c r="J222" s="18">
        <v>133817</v>
      </c>
      <c r="K222" s="20">
        <v>7540</v>
      </c>
      <c r="L222" s="20"/>
      <c r="M222" s="19">
        <v>0.23561643835273571</v>
      </c>
      <c r="N222" s="19">
        <v>0.23561643835273571</v>
      </c>
    </row>
    <row r="223" spans="1:14">
      <c r="A223" s="9">
        <v>219</v>
      </c>
      <c r="B223" s="13" t="s">
        <v>397</v>
      </c>
      <c r="C223" s="13" t="s">
        <v>386</v>
      </c>
      <c r="D223" s="14" t="s">
        <v>69</v>
      </c>
      <c r="E223" s="15">
        <v>38321</v>
      </c>
      <c r="F223" s="16">
        <v>25</v>
      </c>
      <c r="G223" s="15">
        <v>47452</v>
      </c>
      <c r="H223" s="17">
        <v>7.6739726027397257</v>
      </c>
      <c r="I223" s="18">
        <v>17146475.78079452</v>
      </c>
      <c r="J223" s="18">
        <v>13280565</v>
      </c>
      <c r="K223" s="20">
        <v>672229</v>
      </c>
      <c r="L223" s="20"/>
      <c r="M223" s="19">
        <v>3193681.7807945199</v>
      </c>
      <c r="N223" s="19">
        <v>3644475.7807945199</v>
      </c>
    </row>
    <row r="224" spans="1:14">
      <c r="A224" s="9">
        <v>220</v>
      </c>
      <c r="B224" s="13" t="s">
        <v>398</v>
      </c>
      <c r="C224" s="13" t="s">
        <v>399</v>
      </c>
      <c r="D224" s="14" t="s">
        <v>31</v>
      </c>
      <c r="E224" s="15">
        <v>38326</v>
      </c>
      <c r="F224" s="16">
        <v>15</v>
      </c>
      <c r="G224" s="15">
        <v>43804</v>
      </c>
      <c r="H224" s="17">
        <v>-2.3205479452054796</v>
      </c>
      <c r="I224" s="18">
        <v>21608.610958904112</v>
      </c>
      <c r="J224" s="18">
        <v>20466</v>
      </c>
      <c r="K224" s="20">
        <v>1143</v>
      </c>
      <c r="L224" s="20"/>
      <c r="M224" s="19">
        <v>-0.38904109588838764</v>
      </c>
      <c r="N224" s="19">
        <v>-0.38904109588838764</v>
      </c>
    </row>
    <row r="225" spans="1:14" ht="37.5">
      <c r="A225" s="9">
        <v>221</v>
      </c>
      <c r="B225" s="13" t="s">
        <v>400</v>
      </c>
      <c r="C225" s="13" t="s">
        <v>401</v>
      </c>
      <c r="D225" s="14" t="s">
        <v>69</v>
      </c>
      <c r="E225" s="15">
        <v>38333</v>
      </c>
      <c r="F225" s="16">
        <v>15</v>
      </c>
      <c r="G225" s="15">
        <v>43811</v>
      </c>
      <c r="H225" s="17">
        <v>-2.3013698630136985</v>
      </c>
      <c r="I225" s="18">
        <v>7929092.9678538814</v>
      </c>
      <c r="J225" s="18">
        <v>7506130</v>
      </c>
      <c r="K225" s="20">
        <v>422963</v>
      </c>
      <c r="L225" s="20"/>
      <c r="M225" s="19">
        <v>-3.2146118581295013E-2</v>
      </c>
      <c r="N225" s="19">
        <v>-3.2146118581295013E-2</v>
      </c>
    </row>
    <row r="226" spans="1:14">
      <c r="A226" s="9">
        <v>222</v>
      </c>
      <c r="B226" s="13" t="s">
        <v>402</v>
      </c>
      <c r="C226" s="13" t="s">
        <v>403</v>
      </c>
      <c r="D226" s="14" t="s">
        <v>31</v>
      </c>
      <c r="E226" s="15">
        <v>38338</v>
      </c>
      <c r="F226" s="16">
        <v>15</v>
      </c>
      <c r="G226" s="15">
        <v>43816</v>
      </c>
      <c r="H226" s="17">
        <v>-2.2876712328767121</v>
      </c>
      <c r="I226" s="18">
        <v>5051388.0117808217</v>
      </c>
      <c r="J226" s="18">
        <v>4781930</v>
      </c>
      <c r="K226" s="20">
        <v>269458</v>
      </c>
      <c r="L226" s="20"/>
      <c r="M226" s="19">
        <v>1.1780821718275547E-2</v>
      </c>
      <c r="N226" s="19">
        <v>1.1780821718275547E-2</v>
      </c>
    </row>
    <row r="227" spans="1:14" ht="37.5">
      <c r="A227" s="9">
        <v>223</v>
      </c>
      <c r="B227" s="13" t="s">
        <v>404</v>
      </c>
      <c r="C227" s="13" t="s">
        <v>405</v>
      </c>
      <c r="D227" s="14" t="s">
        <v>31</v>
      </c>
      <c r="E227" s="15">
        <v>38352</v>
      </c>
      <c r="F227" s="16">
        <v>15</v>
      </c>
      <c r="G227" s="15">
        <v>43830</v>
      </c>
      <c r="H227" s="17">
        <v>-2.2493150684931509</v>
      </c>
      <c r="I227" s="18">
        <v>1986394.880328767</v>
      </c>
      <c r="J227" s="18">
        <v>1880434</v>
      </c>
      <c r="K227" s="20">
        <v>105961</v>
      </c>
      <c r="L227" s="20"/>
      <c r="M227" s="19">
        <v>-0.11967123299837112</v>
      </c>
      <c r="N227" s="19">
        <v>-0.11967123299837112</v>
      </c>
    </row>
    <row r="228" spans="1:14" ht="37.5">
      <c r="A228" s="9">
        <v>224</v>
      </c>
      <c r="B228" s="13" t="s">
        <v>406</v>
      </c>
      <c r="C228" s="13" t="s">
        <v>407</v>
      </c>
      <c r="D228" s="14" t="s">
        <v>285</v>
      </c>
      <c r="E228" s="15">
        <v>38352</v>
      </c>
      <c r="F228" s="16">
        <v>25</v>
      </c>
      <c r="G228" s="15">
        <v>47483</v>
      </c>
      <c r="H228" s="17">
        <v>7.7589041095890412</v>
      </c>
      <c r="I228" s="18">
        <v>69677404.329523295</v>
      </c>
      <c r="J228" s="18">
        <v>53589785</v>
      </c>
      <c r="K228" s="20">
        <v>2848007.8500000015</v>
      </c>
      <c r="L228" s="20"/>
      <c r="M228" s="19">
        <v>13239611.479523294</v>
      </c>
      <c r="N228" s="19">
        <v>15104373.479523294</v>
      </c>
    </row>
    <row r="229" spans="1:14">
      <c r="A229" s="9">
        <v>225</v>
      </c>
      <c r="B229" s="13" t="s">
        <v>408</v>
      </c>
      <c r="C229" s="13" t="s">
        <v>399</v>
      </c>
      <c r="D229" s="14" t="s">
        <v>31</v>
      </c>
      <c r="E229" s="15">
        <v>38369</v>
      </c>
      <c r="F229" s="16">
        <v>15</v>
      </c>
      <c r="G229" s="15">
        <v>43847</v>
      </c>
      <c r="H229" s="17">
        <v>-2.2027397260273971</v>
      </c>
      <c r="I229" s="18">
        <v>49853.488949771694</v>
      </c>
      <c r="J229" s="18">
        <v>47217</v>
      </c>
      <c r="K229" s="20">
        <v>2636</v>
      </c>
      <c r="L229" s="20"/>
      <c r="M229" s="19">
        <v>0.48894977169402409</v>
      </c>
      <c r="N229" s="19">
        <v>0.48894977169402409</v>
      </c>
    </row>
    <row r="230" spans="1:14">
      <c r="A230" s="9">
        <v>226</v>
      </c>
      <c r="B230" s="13" t="s">
        <v>409</v>
      </c>
      <c r="C230" s="13" t="s">
        <v>360</v>
      </c>
      <c r="D230" s="14" t="s">
        <v>69</v>
      </c>
      <c r="E230" s="15">
        <v>38384</v>
      </c>
      <c r="F230" s="16">
        <v>25</v>
      </c>
      <c r="G230" s="15">
        <v>47515</v>
      </c>
      <c r="H230" s="17">
        <v>7.8465753424657532</v>
      </c>
      <c r="I230" s="18">
        <v>121060130.2015</v>
      </c>
      <c r="J230" s="18">
        <v>93078093.859899998</v>
      </c>
      <c r="K230" s="20">
        <v>4894420</v>
      </c>
      <c r="L230" s="20"/>
      <c r="M230" s="19">
        <v>23087616.341600001</v>
      </c>
      <c r="N230" s="19">
        <v>26290535.341600001</v>
      </c>
    </row>
    <row r="231" spans="1:14">
      <c r="A231" s="9">
        <v>227</v>
      </c>
      <c r="B231" s="13" t="s">
        <v>410</v>
      </c>
      <c r="C231" s="13" t="s">
        <v>411</v>
      </c>
      <c r="D231" s="14" t="s">
        <v>31</v>
      </c>
      <c r="E231" s="15">
        <v>38389</v>
      </c>
      <c r="F231" s="16">
        <v>15</v>
      </c>
      <c r="G231" s="15">
        <v>43867</v>
      </c>
      <c r="H231" s="17">
        <v>-2.1479452054794521</v>
      </c>
      <c r="I231" s="18">
        <v>7567.210045662101</v>
      </c>
      <c r="J231" s="18">
        <v>7167.210045662101</v>
      </c>
      <c r="K231" s="20">
        <v>400</v>
      </c>
      <c r="L231" s="20"/>
      <c r="M231" s="19">
        <v>0</v>
      </c>
      <c r="N231" s="19">
        <v>0</v>
      </c>
    </row>
    <row r="232" spans="1:14">
      <c r="A232" s="9">
        <v>228</v>
      </c>
      <c r="B232" s="13" t="s">
        <v>412</v>
      </c>
      <c r="C232" s="13" t="s">
        <v>411</v>
      </c>
      <c r="D232" s="14" t="s">
        <v>31</v>
      </c>
      <c r="E232" s="15">
        <v>38397</v>
      </c>
      <c r="F232" s="16">
        <v>15</v>
      </c>
      <c r="G232" s="15">
        <v>43875</v>
      </c>
      <c r="H232" s="17">
        <v>-2.1260273972602741</v>
      </c>
      <c r="I232" s="18">
        <v>24593.273972602739</v>
      </c>
      <c r="J232" s="18">
        <v>23293.273972602739</v>
      </c>
      <c r="K232" s="20">
        <v>1300</v>
      </c>
      <c r="L232" s="20"/>
      <c r="M232" s="19">
        <v>0</v>
      </c>
      <c r="N232" s="19">
        <v>0</v>
      </c>
    </row>
    <row r="233" spans="1:14">
      <c r="A233" s="9">
        <v>229</v>
      </c>
      <c r="B233" s="13" t="s">
        <v>413</v>
      </c>
      <c r="C233" s="13" t="s">
        <v>411</v>
      </c>
      <c r="D233" s="14" t="s">
        <v>31</v>
      </c>
      <c r="E233" s="15">
        <v>38400</v>
      </c>
      <c r="F233" s="16">
        <v>15</v>
      </c>
      <c r="G233" s="15">
        <v>43878</v>
      </c>
      <c r="H233" s="17">
        <v>-2.117808219178082</v>
      </c>
      <c r="I233" s="18">
        <v>49188.61643835617</v>
      </c>
      <c r="J233" s="18">
        <v>46588.61643835617</v>
      </c>
      <c r="K233" s="20">
        <v>2600</v>
      </c>
      <c r="L233" s="20"/>
      <c r="M233" s="19">
        <v>0</v>
      </c>
      <c r="N233" s="19">
        <v>0</v>
      </c>
    </row>
    <row r="234" spans="1:14" ht="37.5">
      <c r="A234" s="9">
        <v>230</v>
      </c>
      <c r="B234" s="13" t="s">
        <v>414</v>
      </c>
      <c r="C234" s="13" t="s">
        <v>405</v>
      </c>
      <c r="D234" s="14" t="s">
        <v>31</v>
      </c>
      <c r="E234" s="15">
        <v>38411</v>
      </c>
      <c r="F234" s="16">
        <v>15</v>
      </c>
      <c r="G234" s="15">
        <v>43889</v>
      </c>
      <c r="H234" s="17">
        <v>-2.0876712328767124</v>
      </c>
      <c r="I234" s="18">
        <v>232665.06821917807</v>
      </c>
      <c r="J234" s="18">
        <v>220368.06821917807</v>
      </c>
      <c r="K234" s="20">
        <v>12297</v>
      </c>
      <c r="L234" s="20"/>
      <c r="M234" s="19">
        <v>0</v>
      </c>
      <c r="N234" s="19">
        <v>0</v>
      </c>
    </row>
    <row r="235" spans="1:14">
      <c r="A235" s="9">
        <v>231</v>
      </c>
      <c r="B235" s="13" t="s">
        <v>415</v>
      </c>
      <c r="C235" s="13" t="s">
        <v>340</v>
      </c>
      <c r="D235" s="14" t="s">
        <v>91</v>
      </c>
      <c r="E235" s="15">
        <v>38435</v>
      </c>
      <c r="F235" s="16">
        <v>15</v>
      </c>
      <c r="G235" s="15">
        <v>43914</v>
      </c>
      <c r="H235" s="17">
        <v>-2.0191780821917806</v>
      </c>
      <c r="I235" s="18">
        <v>38080.293378995433</v>
      </c>
      <c r="J235" s="18">
        <v>36049.293378995433</v>
      </c>
      <c r="K235" s="20">
        <v>2031</v>
      </c>
      <c r="L235" s="20"/>
      <c r="M235" s="19">
        <v>0</v>
      </c>
      <c r="N235" s="19">
        <v>0</v>
      </c>
    </row>
    <row r="236" spans="1:14" ht="37.5">
      <c r="A236" s="9">
        <v>232</v>
      </c>
      <c r="B236" s="13" t="s">
        <v>416</v>
      </c>
      <c r="C236" s="13" t="s">
        <v>417</v>
      </c>
      <c r="D236" s="14" t="s">
        <v>294</v>
      </c>
      <c r="E236" s="15">
        <v>38442</v>
      </c>
      <c r="F236" s="16">
        <v>15</v>
      </c>
      <c r="G236" s="15">
        <v>43921</v>
      </c>
      <c r="H236" s="17">
        <v>-2</v>
      </c>
      <c r="I236" s="18">
        <v>123733.38356164383</v>
      </c>
      <c r="J236" s="18">
        <v>117133.38356164383</v>
      </c>
      <c r="K236" s="20">
        <v>6600</v>
      </c>
      <c r="L236" s="20"/>
      <c r="M236" s="19">
        <v>0</v>
      </c>
      <c r="N236" s="19">
        <v>0</v>
      </c>
    </row>
    <row r="237" spans="1:14" ht="56.25">
      <c r="A237" s="9">
        <v>233</v>
      </c>
      <c r="B237" s="13" t="s">
        <v>418</v>
      </c>
      <c r="C237" s="13" t="s">
        <v>419</v>
      </c>
      <c r="D237" s="14" t="s">
        <v>31</v>
      </c>
      <c r="E237" s="15">
        <v>38442</v>
      </c>
      <c r="F237" s="16">
        <v>15</v>
      </c>
      <c r="G237" s="15">
        <v>43921</v>
      </c>
      <c r="H237" s="17">
        <v>-2</v>
      </c>
      <c r="I237" s="18">
        <v>50496.552328767124</v>
      </c>
      <c r="J237" s="18">
        <v>47972</v>
      </c>
      <c r="K237" s="20">
        <v>2496</v>
      </c>
      <c r="L237" s="20"/>
      <c r="M237" s="19">
        <v>28.552328767123981</v>
      </c>
      <c r="N237" s="19">
        <v>28.552328767123981</v>
      </c>
    </row>
    <row r="238" spans="1:14">
      <c r="A238" s="9">
        <v>234</v>
      </c>
      <c r="B238" s="13" t="s">
        <v>420</v>
      </c>
      <c r="C238" s="13" t="s">
        <v>340</v>
      </c>
      <c r="D238" s="14" t="s">
        <v>91</v>
      </c>
      <c r="E238" s="15">
        <v>38442</v>
      </c>
      <c r="F238" s="16">
        <v>15</v>
      </c>
      <c r="G238" s="15">
        <v>43921</v>
      </c>
      <c r="H238" s="17">
        <v>-2</v>
      </c>
      <c r="I238" s="18">
        <v>78516.129589041098</v>
      </c>
      <c r="J238" s="18">
        <v>74172.129589041098</v>
      </c>
      <c r="K238" s="20">
        <v>4344</v>
      </c>
      <c r="L238" s="20"/>
      <c r="M238" s="19">
        <v>0</v>
      </c>
      <c r="N238" s="19">
        <v>0</v>
      </c>
    </row>
    <row r="239" spans="1:14">
      <c r="A239" s="9">
        <v>235</v>
      </c>
      <c r="B239" s="13" t="s">
        <v>421</v>
      </c>
      <c r="C239" s="13" t="s">
        <v>161</v>
      </c>
      <c r="D239" s="14" t="s">
        <v>294</v>
      </c>
      <c r="E239" s="15">
        <v>38455</v>
      </c>
      <c r="F239" s="16">
        <v>15</v>
      </c>
      <c r="G239" s="15">
        <v>43934</v>
      </c>
      <c r="H239" s="17">
        <v>-1.9643835616438357</v>
      </c>
      <c r="I239" s="18">
        <v>5743.5266301369866</v>
      </c>
      <c r="J239" s="18">
        <v>5437.5266301369866</v>
      </c>
      <c r="K239" s="20">
        <v>306</v>
      </c>
      <c r="L239" s="20"/>
      <c r="M239" s="19">
        <v>0</v>
      </c>
      <c r="N239" s="19">
        <v>0</v>
      </c>
    </row>
    <row r="240" spans="1:14">
      <c r="A240" s="9">
        <v>236</v>
      </c>
      <c r="B240" s="13" t="s">
        <v>422</v>
      </c>
      <c r="C240" s="13" t="s">
        <v>411</v>
      </c>
      <c r="D240" s="14" t="s">
        <v>69</v>
      </c>
      <c r="E240" s="15">
        <v>38471</v>
      </c>
      <c r="F240" s="16">
        <v>15</v>
      </c>
      <c r="G240" s="15">
        <v>43950</v>
      </c>
      <c r="H240" s="17">
        <v>-1.9205479452054794</v>
      </c>
      <c r="I240" s="18">
        <v>25086.621004566208</v>
      </c>
      <c r="J240" s="18">
        <v>23762</v>
      </c>
      <c r="K240" s="20">
        <v>1325</v>
      </c>
      <c r="L240" s="20"/>
      <c r="M240" s="19">
        <v>-0.37899543379171519</v>
      </c>
      <c r="N240" s="19">
        <v>-0.37899543379171519</v>
      </c>
    </row>
    <row r="241" spans="1:14" ht="37.5">
      <c r="A241" s="9">
        <v>237</v>
      </c>
      <c r="B241" s="13" t="s">
        <v>423</v>
      </c>
      <c r="C241" s="13" t="s">
        <v>424</v>
      </c>
      <c r="D241" s="14" t="s">
        <v>81</v>
      </c>
      <c r="E241" s="15">
        <v>38472</v>
      </c>
      <c r="F241" s="16">
        <v>15</v>
      </c>
      <c r="G241" s="15">
        <v>43951</v>
      </c>
      <c r="H241" s="17">
        <v>-1.9178082191780821</v>
      </c>
      <c r="I241" s="18">
        <v>249459.67123287672</v>
      </c>
      <c r="J241" s="18">
        <v>237760</v>
      </c>
      <c r="K241" s="20">
        <v>11700</v>
      </c>
      <c r="L241" s="20"/>
      <c r="M241" s="19">
        <v>-0.32876712328288704</v>
      </c>
      <c r="N241" s="19">
        <v>-0.32876712328288704</v>
      </c>
    </row>
    <row r="242" spans="1:14">
      <c r="A242" s="9">
        <v>238</v>
      </c>
      <c r="B242" s="13" t="s">
        <v>425</v>
      </c>
      <c r="C242" s="13" t="s">
        <v>426</v>
      </c>
      <c r="D242" s="14" t="s">
        <v>157</v>
      </c>
      <c r="E242" s="15">
        <v>38472</v>
      </c>
      <c r="F242" s="16">
        <v>15</v>
      </c>
      <c r="G242" s="15">
        <v>43951</v>
      </c>
      <c r="H242" s="17">
        <v>-1.9178082191780821</v>
      </c>
      <c r="I242" s="18">
        <v>543592.97830136993</v>
      </c>
      <c r="J242" s="18">
        <v>513112.97830136993</v>
      </c>
      <c r="K242" s="20">
        <v>30480</v>
      </c>
      <c r="L242" s="20"/>
      <c r="M242" s="19">
        <v>0</v>
      </c>
      <c r="N242" s="19">
        <v>0</v>
      </c>
    </row>
    <row r="243" spans="1:14">
      <c r="A243" s="9">
        <v>239</v>
      </c>
      <c r="B243" s="13" t="s">
        <v>427</v>
      </c>
      <c r="C243" s="13" t="s">
        <v>340</v>
      </c>
      <c r="D243" s="14" t="s">
        <v>428</v>
      </c>
      <c r="E243" s="15">
        <v>38475</v>
      </c>
      <c r="F243" s="16">
        <v>15</v>
      </c>
      <c r="G243" s="15">
        <v>43954</v>
      </c>
      <c r="H243" s="17">
        <v>-1.9095890410958904</v>
      </c>
      <c r="I243" s="18">
        <v>16759.113013698632</v>
      </c>
      <c r="J243" s="18">
        <v>15865</v>
      </c>
      <c r="K243" s="20">
        <v>894</v>
      </c>
      <c r="L243" s="20"/>
      <c r="M243" s="19">
        <v>0.1130136986321304</v>
      </c>
      <c r="N243" s="19">
        <v>0.1130136986321304</v>
      </c>
    </row>
    <row r="244" spans="1:14">
      <c r="A244" s="9">
        <v>240</v>
      </c>
      <c r="B244" s="13" t="s">
        <v>429</v>
      </c>
      <c r="C244" s="13" t="s">
        <v>411</v>
      </c>
      <c r="D244" s="14" t="s">
        <v>31</v>
      </c>
      <c r="E244" s="15">
        <v>38493</v>
      </c>
      <c r="F244" s="16">
        <v>15</v>
      </c>
      <c r="G244" s="15">
        <v>43972</v>
      </c>
      <c r="H244" s="17">
        <v>-1.8602739726027397</v>
      </c>
      <c r="I244" s="18">
        <v>24621</v>
      </c>
      <c r="J244" s="18">
        <v>23321</v>
      </c>
      <c r="K244" s="20">
        <v>1300</v>
      </c>
      <c r="L244" s="20"/>
      <c r="M244" s="19">
        <v>0</v>
      </c>
      <c r="N244" s="19">
        <v>0</v>
      </c>
    </row>
    <row r="245" spans="1:14" ht="37.5">
      <c r="A245" s="9">
        <v>241</v>
      </c>
      <c r="B245" s="13" t="s">
        <v>430</v>
      </c>
      <c r="C245" s="13" t="s">
        <v>431</v>
      </c>
      <c r="D245" s="14" t="s">
        <v>94</v>
      </c>
      <c r="E245" s="15">
        <v>38498</v>
      </c>
      <c r="F245" s="16">
        <v>15</v>
      </c>
      <c r="G245" s="15">
        <v>43977</v>
      </c>
      <c r="H245" s="17">
        <v>-1.8465753424657534</v>
      </c>
      <c r="I245" s="18">
        <v>33756.821917808222</v>
      </c>
      <c r="J245" s="18">
        <v>31957</v>
      </c>
      <c r="K245" s="20">
        <v>1800</v>
      </c>
      <c r="L245" s="20"/>
      <c r="M245" s="19">
        <v>-0.17808219177823048</v>
      </c>
      <c r="N245" s="19">
        <v>-0.17808219177823048</v>
      </c>
    </row>
    <row r="246" spans="1:14">
      <c r="A246" s="9">
        <v>242</v>
      </c>
      <c r="B246" s="13" t="s">
        <v>429</v>
      </c>
      <c r="C246" s="13" t="s">
        <v>411</v>
      </c>
      <c r="D246" s="14" t="s">
        <v>31</v>
      </c>
      <c r="E246" s="15">
        <v>38503</v>
      </c>
      <c r="F246" s="16">
        <v>15</v>
      </c>
      <c r="G246" s="15">
        <v>43982</v>
      </c>
      <c r="H246" s="17">
        <v>-1.832876712328767</v>
      </c>
      <c r="I246" s="18">
        <v>49249</v>
      </c>
      <c r="J246" s="18">
        <v>46649</v>
      </c>
      <c r="K246" s="20">
        <v>2600</v>
      </c>
      <c r="L246" s="20"/>
      <c r="M246" s="19">
        <v>0</v>
      </c>
      <c r="N246" s="19">
        <v>0</v>
      </c>
    </row>
    <row r="247" spans="1:14">
      <c r="A247" s="9">
        <v>243</v>
      </c>
      <c r="B247" s="13" t="s">
        <v>111</v>
      </c>
      <c r="C247" s="13" t="s">
        <v>432</v>
      </c>
      <c r="D247" s="14" t="s">
        <v>69</v>
      </c>
      <c r="E247" s="15">
        <v>38510</v>
      </c>
      <c r="F247" s="16">
        <v>15</v>
      </c>
      <c r="G247" s="15">
        <v>43989</v>
      </c>
      <c r="H247" s="17">
        <v>-1.8136986301369864</v>
      </c>
      <c r="I247" s="18">
        <v>218448.59589041094</v>
      </c>
      <c r="J247" s="18">
        <v>206918</v>
      </c>
      <c r="K247" s="20">
        <v>11531</v>
      </c>
      <c r="L247" s="20"/>
      <c r="M247" s="19">
        <v>-0.40410958905704319</v>
      </c>
      <c r="N247" s="19">
        <v>-0.40410958905704319</v>
      </c>
    </row>
    <row r="248" spans="1:14">
      <c r="A248" s="9">
        <v>244</v>
      </c>
      <c r="B248" s="13" t="s">
        <v>429</v>
      </c>
      <c r="C248" s="13" t="s">
        <v>411</v>
      </c>
      <c r="D248" s="14" t="s">
        <v>31</v>
      </c>
      <c r="E248" s="15">
        <v>38556</v>
      </c>
      <c r="F248" s="16">
        <v>15</v>
      </c>
      <c r="G248" s="15">
        <v>44035</v>
      </c>
      <c r="H248" s="17">
        <v>-1.6876712328767123</v>
      </c>
      <c r="I248" s="18">
        <v>49288</v>
      </c>
      <c r="J248" s="18">
        <v>46688</v>
      </c>
      <c r="K248" s="20">
        <v>2600</v>
      </c>
      <c r="L248" s="20"/>
      <c r="M248" s="19">
        <v>0</v>
      </c>
      <c r="N248" s="19">
        <v>0</v>
      </c>
    </row>
    <row r="249" spans="1:14" ht="56.25">
      <c r="A249" s="9">
        <v>245</v>
      </c>
      <c r="B249" s="13" t="s">
        <v>433</v>
      </c>
      <c r="C249" s="13" t="s">
        <v>434</v>
      </c>
      <c r="D249" s="14" t="s">
        <v>20</v>
      </c>
      <c r="E249" s="15">
        <v>38563</v>
      </c>
      <c r="F249" s="16">
        <v>15</v>
      </c>
      <c r="G249" s="15">
        <v>44042</v>
      </c>
      <c r="H249" s="17">
        <v>-1.6684931506849314</v>
      </c>
      <c r="I249" s="18">
        <v>353394.85936073062</v>
      </c>
      <c r="J249" s="18">
        <v>334560</v>
      </c>
      <c r="K249" s="20">
        <v>18835</v>
      </c>
      <c r="L249" s="20"/>
      <c r="M249" s="19">
        <v>-0.14063926937524229</v>
      </c>
      <c r="N249" s="19">
        <v>-0.14063926937524229</v>
      </c>
    </row>
    <row r="250" spans="1:14">
      <c r="A250" s="9">
        <v>246</v>
      </c>
      <c r="B250" s="13" t="s">
        <v>435</v>
      </c>
      <c r="C250" s="13" t="s">
        <v>368</v>
      </c>
      <c r="D250" s="14" t="s">
        <v>31</v>
      </c>
      <c r="E250" s="15">
        <v>38595</v>
      </c>
      <c r="F250" s="16">
        <v>15</v>
      </c>
      <c r="G250" s="15">
        <v>44074</v>
      </c>
      <c r="H250" s="17">
        <v>-1.5808219178082192</v>
      </c>
      <c r="I250" s="18">
        <v>75877.643835616444</v>
      </c>
      <c r="J250" s="18">
        <v>71878</v>
      </c>
      <c r="K250" s="20">
        <v>4000</v>
      </c>
      <c r="L250" s="20"/>
      <c r="M250" s="19">
        <v>-0.35616438355646096</v>
      </c>
      <c r="N250" s="19">
        <v>-0.35616438355646096</v>
      </c>
    </row>
    <row r="251" spans="1:14">
      <c r="A251" s="9">
        <v>247</v>
      </c>
      <c r="B251" s="13" t="s">
        <v>436</v>
      </c>
      <c r="C251" s="13" t="s">
        <v>437</v>
      </c>
      <c r="D251" s="14" t="s">
        <v>101</v>
      </c>
      <c r="E251" s="15">
        <v>38600</v>
      </c>
      <c r="F251" s="16">
        <v>15</v>
      </c>
      <c r="G251" s="15">
        <v>44079</v>
      </c>
      <c r="H251" s="17">
        <v>-1.5671232876712329</v>
      </c>
      <c r="I251" s="18">
        <v>878386.28767123283</v>
      </c>
      <c r="J251" s="18">
        <v>831586.28767123283</v>
      </c>
      <c r="K251" s="20">
        <v>46800</v>
      </c>
      <c r="L251" s="20"/>
      <c r="M251" s="19">
        <v>0</v>
      </c>
      <c r="N251" s="19">
        <v>0</v>
      </c>
    </row>
    <row r="252" spans="1:14" ht="37.5">
      <c r="A252" s="9">
        <v>248</v>
      </c>
      <c r="B252" s="13" t="s">
        <v>438</v>
      </c>
      <c r="C252" s="13" t="s">
        <v>439</v>
      </c>
      <c r="D252" s="14" t="s">
        <v>20</v>
      </c>
      <c r="E252" s="15">
        <v>38625</v>
      </c>
      <c r="F252" s="16">
        <v>15</v>
      </c>
      <c r="G252" s="15">
        <v>44104</v>
      </c>
      <c r="H252" s="17">
        <v>-1.4986301369863013</v>
      </c>
      <c r="I252" s="18">
        <v>3110.8946849315066</v>
      </c>
      <c r="J252" s="18">
        <v>2970.8946849315066</v>
      </c>
      <c r="K252" s="20">
        <v>140</v>
      </c>
      <c r="L252" s="20"/>
      <c r="M252" s="19">
        <v>0</v>
      </c>
      <c r="N252" s="19">
        <v>0</v>
      </c>
    </row>
    <row r="253" spans="1:14" ht="37.5">
      <c r="A253" s="9">
        <v>249</v>
      </c>
      <c r="B253" s="13" t="s">
        <v>440</v>
      </c>
      <c r="C253" s="13" t="s">
        <v>426</v>
      </c>
      <c r="D253" s="14" t="s">
        <v>157</v>
      </c>
      <c r="E253" s="15">
        <v>38625</v>
      </c>
      <c r="F253" s="16">
        <v>15</v>
      </c>
      <c r="G253" s="15">
        <v>44104</v>
      </c>
      <c r="H253" s="17">
        <v>-1.4986301369863013</v>
      </c>
      <c r="I253" s="18">
        <v>508843.59810958902</v>
      </c>
      <c r="J253" s="18">
        <v>481739.59810958902</v>
      </c>
      <c r="K253" s="20">
        <v>27104</v>
      </c>
      <c r="L253" s="20"/>
      <c r="M253" s="19">
        <v>0</v>
      </c>
      <c r="N253" s="19">
        <v>0</v>
      </c>
    </row>
    <row r="254" spans="1:14" ht="37.5">
      <c r="A254" s="9">
        <v>250</v>
      </c>
      <c r="B254" s="13" t="s">
        <v>441</v>
      </c>
      <c r="C254" s="13" t="s">
        <v>442</v>
      </c>
      <c r="D254" s="14" t="s">
        <v>81</v>
      </c>
      <c r="E254" s="15">
        <v>38716</v>
      </c>
      <c r="F254" s="16">
        <v>15</v>
      </c>
      <c r="G254" s="15">
        <v>44195</v>
      </c>
      <c r="H254" s="17">
        <v>-1.2493150684931507</v>
      </c>
      <c r="I254" s="18">
        <v>358836.28310502286</v>
      </c>
      <c r="J254" s="18">
        <v>339961.28310502286</v>
      </c>
      <c r="K254" s="20">
        <v>18875</v>
      </c>
      <c r="L254" s="20"/>
      <c r="M254" s="19">
        <v>0</v>
      </c>
      <c r="N254" s="19">
        <v>0</v>
      </c>
    </row>
    <row r="255" spans="1:14" ht="37.5">
      <c r="A255" s="9">
        <v>251</v>
      </c>
      <c r="B255" s="13" t="s">
        <v>443</v>
      </c>
      <c r="C255" s="13" t="s">
        <v>444</v>
      </c>
      <c r="D255" s="14" t="s">
        <v>20</v>
      </c>
      <c r="E255" s="15">
        <v>38717</v>
      </c>
      <c r="F255" s="16">
        <v>15</v>
      </c>
      <c r="G255" s="15">
        <v>44196</v>
      </c>
      <c r="H255" s="17">
        <v>-1.2465753424657535</v>
      </c>
      <c r="I255" s="18">
        <v>7680144.6389315063</v>
      </c>
      <c r="J255" s="18">
        <v>7271490.6389315063</v>
      </c>
      <c r="K255" s="20">
        <v>408654</v>
      </c>
      <c r="L255" s="20"/>
      <c r="M255" s="19">
        <v>0</v>
      </c>
      <c r="N255" s="19">
        <v>0</v>
      </c>
    </row>
    <row r="256" spans="1:14">
      <c r="A256" s="9">
        <v>252</v>
      </c>
      <c r="B256" s="13" t="s">
        <v>445</v>
      </c>
      <c r="C256" s="13" t="s">
        <v>446</v>
      </c>
      <c r="D256" s="14" t="s">
        <v>31</v>
      </c>
      <c r="E256" s="15">
        <v>38736</v>
      </c>
      <c r="F256" s="16">
        <v>15</v>
      </c>
      <c r="G256" s="15">
        <v>44215</v>
      </c>
      <c r="H256" s="17">
        <v>-1.1945205479452055</v>
      </c>
      <c r="I256" s="18">
        <v>530432.95890410966</v>
      </c>
      <c r="J256" s="18">
        <v>502542.95890410966</v>
      </c>
      <c r="K256" s="20">
        <v>27890</v>
      </c>
      <c r="L256" s="20"/>
      <c r="M256" s="19">
        <v>0</v>
      </c>
      <c r="N256" s="19">
        <v>0</v>
      </c>
    </row>
    <row r="257" spans="1:14" ht="37.5">
      <c r="A257" s="9">
        <v>253</v>
      </c>
      <c r="B257" s="13" t="s">
        <v>443</v>
      </c>
      <c r="C257" s="13" t="s">
        <v>447</v>
      </c>
      <c r="D257" s="14" t="s">
        <v>20</v>
      </c>
      <c r="E257" s="15">
        <v>38776</v>
      </c>
      <c r="F257" s="16">
        <v>25</v>
      </c>
      <c r="G257" s="15">
        <v>47907</v>
      </c>
      <c r="H257" s="17">
        <v>8.9205479452054792</v>
      </c>
      <c r="I257" s="18">
        <v>20130355</v>
      </c>
      <c r="J257" s="18">
        <v>14706773</v>
      </c>
      <c r="K257" s="20">
        <v>837500</v>
      </c>
      <c r="L257" s="20"/>
      <c r="M257" s="19">
        <v>4586082</v>
      </c>
      <c r="N257" s="19">
        <v>5143753</v>
      </c>
    </row>
    <row r="258" spans="1:14">
      <c r="A258" s="9">
        <v>254</v>
      </c>
      <c r="B258" s="13" t="s">
        <v>448</v>
      </c>
      <c r="C258" s="13" t="s">
        <v>449</v>
      </c>
      <c r="D258" s="14" t="s">
        <v>84</v>
      </c>
      <c r="E258" s="15">
        <v>38818</v>
      </c>
      <c r="F258" s="16">
        <v>15</v>
      </c>
      <c r="G258" s="15">
        <v>44297</v>
      </c>
      <c r="H258" s="17">
        <v>-0.96986301369863015</v>
      </c>
      <c r="I258" s="18">
        <v>945370.19908675796</v>
      </c>
      <c r="J258" s="18">
        <v>895140</v>
      </c>
      <c r="K258" s="20">
        <v>50230</v>
      </c>
      <c r="L258" s="20"/>
      <c r="M258" s="19">
        <v>0.19908675795886666</v>
      </c>
      <c r="N258" s="19">
        <v>0.19908675795886666</v>
      </c>
    </row>
    <row r="259" spans="1:14">
      <c r="A259" s="9">
        <v>255</v>
      </c>
      <c r="B259" s="13" t="s">
        <v>450</v>
      </c>
      <c r="C259" s="13" t="s">
        <v>451</v>
      </c>
      <c r="D259" s="14" t="s">
        <v>243</v>
      </c>
      <c r="E259" s="15">
        <v>38836</v>
      </c>
      <c r="F259" s="16">
        <v>15</v>
      </c>
      <c r="G259" s="15">
        <v>44315</v>
      </c>
      <c r="H259" s="17">
        <v>-0.92054794520547945</v>
      </c>
      <c r="I259" s="18">
        <v>263722.01369863015</v>
      </c>
      <c r="J259" s="18">
        <v>249885</v>
      </c>
      <c r="K259" s="20">
        <v>13837</v>
      </c>
      <c r="L259" s="20"/>
      <c r="M259" s="19">
        <v>1.3698630151338875E-2</v>
      </c>
      <c r="N259" s="19">
        <v>1.3698630151338875E-2</v>
      </c>
    </row>
    <row r="260" spans="1:14">
      <c r="A260" s="9">
        <v>256</v>
      </c>
      <c r="B260" s="13" t="s">
        <v>452</v>
      </c>
      <c r="C260" s="13" t="s">
        <v>180</v>
      </c>
      <c r="D260" s="14" t="s">
        <v>294</v>
      </c>
      <c r="E260" s="15">
        <v>38840</v>
      </c>
      <c r="F260" s="16">
        <v>15</v>
      </c>
      <c r="G260" s="15">
        <v>44319</v>
      </c>
      <c r="H260" s="17">
        <v>-0.90958904109589045</v>
      </c>
      <c r="I260" s="18">
        <v>150619.11415525115</v>
      </c>
      <c r="J260" s="18">
        <v>142619</v>
      </c>
      <c r="K260" s="20">
        <v>8000</v>
      </c>
      <c r="L260" s="20"/>
      <c r="M260" s="19">
        <v>0.11415525115444325</v>
      </c>
      <c r="N260" s="19">
        <v>0.11415525115444325</v>
      </c>
    </row>
    <row r="261" spans="1:14">
      <c r="A261" s="9">
        <v>257</v>
      </c>
      <c r="B261" s="13" t="s">
        <v>453</v>
      </c>
      <c r="C261" s="13" t="s">
        <v>454</v>
      </c>
      <c r="D261" s="14" t="s">
        <v>20</v>
      </c>
      <c r="E261" s="15">
        <v>38842</v>
      </c>
      <c r="F261" s="16">
        <v>15</v>
      </c>
      <c r="G261" s="15">
        <v>44321</v>
      </c>
      <c r="H261" s="17">
        <v>-0.90410958904109584</v>
      </c>
      <c r="I261" s="18">
        <v>611907.34703196352</v>
      </c>
      <c r="J261" s="18">
        <v>579407</v>
      </c>
      <c r="K261" s="20">
        <v>32500</v>
      </c>
      <c r="L261" s="20"/>
      <c r="M261" s="19">
        <v>0.34703196352347732</v>
      </c>
      <c r="N261" s="19">
        <v>0.34703196352347732</v>
      </c>
    </row>
    <row r="262" spans="1:14">
      <c r="A262" s="9">
        <v>258</v>
      </c>
      <c r="B262" s="13" t="s">
        <v>455</v>
      </c>
      <c r="C262" s="13" t="s">
        <v>446</v>
      </c>
      <c r="D262" s="14" t="s">
        <v>28</v>
      </c>
      <c r="E262" s="15">
        <v>38846</v>
      </c>
      <c r="F262" s="16">
        <v>15</v>
      </c>
      <c r="G262" s="15">
        <v>44325</v>
      </c>
      <c r="H262" s="17">
        <v>-0.89315068493150684</v>
      </c>
      <c r="I262" s="18">
        <v>148688.39726027398</v>
      </c>
      <c r="J262" s="18">
        <v>140888</v>
      </c>
      <c r="K262" s="20">
        <v>7800</v>
      </c>
      <c r="L262" s="20"/>
      <c r="M262" s="19">
        <v>0.39726027398137376</v>
      </c>
      <c r="N262" s="19">
        <v>0.39726027398137376</v>
      </c>
    </row>
    <row r="263" spans="1:14" ht="37.5">
      <c r="A263" s="9">
        <v>259</v>
      </c>
      <c r="B263" s="13" t="s">
        <v>456</v>
      </c>
      <c r="C263" s="13" t="s">
        <v>457</v>
      </c>
      <c r="D263" s="14" t="s">
        <v>20</v>
      </c>
      <c r="E263" s="15">
        <v>38850</v>
      </c>
      <c r="F263" s="16">
        <v>15</v>
      </c>
      <c r="G263" s="15">
        <v>44329</v>
      </c>
      <c r="H263" s="17">
        <v>-0.88219178082191785</v>
      </c>
      <c r="I263" s="18">
        <v>97917.780821917811</v>
      </c>
      <c r="J263" s="18">
        <v>92718</v>
      </c>
      <c r="K263" s="20">
        <v>5200</v>
      </c>
      <c r="L263" s="20"/>
      <c r="M263" s="19">
        <v>-0.21917808218859136</v>
      </c>
      <c r="N263" s="19">
        <v>-0.21917808218859136</v>
      </c>
    </row>
    <row r="264" spans="1:14" ht="37.5">
      <c r="A264" s="9">
        <v>260</v>
      </c>
      <c r="B264" s="13" t="s">
        <v>458</v>
      </c>
      <c r="C264" s="13" t="s">
        <v>459</v>
      </c>
      <c r="D264" s="14" t="s">
        <v>20</v>
      </c>
      <c r="E264" s="15">
        <v>38863</v>
      </c>
      <c r="F264" s="16">
        <v>15</v>
      </c>
      <c r="G264" s="15">
        <v>44342</v>
      </c>
      <c r="H264" s="17">
        <v>-0.84657534246575339</v>
      </c>
      <c r="I264" s="18">
        <v>34749.942465753425</v>
      </c>
      <c r="J264" s="18">
        <v>32905</v>
      </c>
      <c r="K264" s="20">
        <v>1845</v>
      </c>
      <c r="L264" s="20"/>
      <c r="M264" s="19">
        <v>-5.7534246574505232E-2</v>
      </c>
      <c r="N264" s="19">
        <v>-5.7534246574505232E-2</v>
      </c>
    </row>
    <row r="265" spans="1:14">
      <c r="A265" s="9">
        <v>261</v>
      </c>
      <c r="B265" s="13" t="s">
        <v>460</v>
      </c>
      <c r="C265" s="13" t="s">
        <v>461</v>
      </c>
      <c r="D265" s="14" t="s">
        <v>20</v>
      </c>
      <c r="E265" s="15">
        <v>38868</v>
      </c>
      <c r="F265" s="16">
        <v>15</v>
      </c>
      <c r="G265" s="15">
        <v>44347</v>
      </c>
      <c r="H265" s="17">
        <v>-0.83287671232876714</v>
      </c>
      <c r="I265" s="18">
        <v>127526.76076712328</v>
      </c>
      <c r="J265" s="18">
        <v>120757</v>
      </c>
      <c r="K265" s="20">
        <v>6770</v>
      </c>
      <c r="L265" s="20"/>
      <c r="M265" s="19">
        <v>-0.23923287671641447</v>
      </c>
      <c r="N265" s="19">
        <v>-0.23923287671641447</v>
      </c>
    </row>
    <row r="266" spans="1:14">
      <c r="A266" s="9">
        <v>262</v>
      </c>
      <c r="B266" s="13" t="s">
        <v>462</v>
      </c>
      <c r="C266" s="13" t="s">
        <v>463</v>
      </c>
      <c r="D266" s="14" t="s">
        <v>20</v>
      </c>
      <c r="E266" s="15">
        <v>38908</v>
      </c>
      <c r="F266" s="16">
        <v>15</v>
      </c>
      <c r="G266" s="15">
        <v>44387</v>
      </c>
      <c r="H266" s="17">
        <v>-0.72328767123287674</v>
      </c>
      <c r="I266" s="18">
        <v>62591.477369863016</v>
      </c>
      <c r="J266" s="18">
        <v>59270</v>
      </c>
      <c r="K266" s="20">
        <v>3321</v>
      </c>
      <c r="L266" s="20"/>
      <c r="M266" s="19">
        <v>0.47736986301606521</v>
      </c>
      <c r="N266" s="19">
        <v>0.47736986301606521</v>
      </c>
    </row>
    <row r="267" spans="1:14">
      <c r="A267" s="9">
        <v>263</v>
      </c>
      <c r="B267" s="13" t="s">
        <v>464</v>
      </c>
      <c r="C267" s="13" t="s">
        <v>300</v>
      </c>
      <c r="D267" s="14" t="s">
        <v>81</v>
      </c>
      <c r="E267" s="15">
        <v>38911</v>
      </c>
      <c r="F267" s="16">
        <v>15</v>
      </c>
      <c r="G267" s="15">
        <v>44390</v>
      </c>
      <c r="H267" s="17">
        <v>-0.71506849315068488</v>
      </c>
      <c r="I267" s="18">
        <v>89344.109589041094</v>
      </c>
      <c r="J267" s="18">
        <v>84664</v>
      </c>
      <c r="K267" s="20">
        <v>4680</v>
      </c>
      <c r="L267" s="20"/>
      <c r="M267" s="19">
        <v>0.10958904109429568</v>
      </c>
      <c r="N267" s="19">
        <v>0.10958904109429568</v>
      </c>
    </row>
    <row r="268" spans="1:14">
      <c r="A268" s="9">
        <v>264</v>
      </c>
      <c r="B268" s="13" t="s">
        <v>465</v>
      </c>
      <c r="C268" s="13" t="s">
        <v>463</v>
      </c>
      <c r="D268" s="14" t="s">
        <v>20</v>
      </c>
      <c r="E268" s="15">
        <v>38925</v>
      </c>
      <c r="F268" s="16">
        <v>15</v>
      </c>
      <c r="G268" s="15">
        <v>44404</v>
      </c>
      <c r="H268" s="17">
        <v>-0.67671232876712328</v>
      </c>
      <c r="I268" s="18">
        <v>54157.278876712335</v>
      </c>
      <c r="J268" s="18">
        <v>51285</v>
      </c>
      <c r="K268" s="20">
        <v>2872</v>
      </c>
      <c r="L268" s="20"/>
      <c r="M268" s="19">
        <v>0.27887671233474975</v>
      </c>
      <c r="N268" s="19">
        <v>0.27887671233474975</v>
      </c>
    </row>
    <row r="269" spans="1:14">
      <c r="A269" s="9">
        <v>265</v>
      </c>
      <c r="B269" s="13" t="s">
        <v>466</v>
      </c>
      <c r="C269" s="13" t="s">
        <v>467</v>
      </c>
      <c r="D269" s="14" t="s">
        <v>101</v>
      </c>
      <c r="E269" s="15">
        <v>38929</v>
      </c>
      <c r="F269" s="16">
        <v>15</v>
      </c>
      <c r="G269" s="15">
        <v>44408</v>
      </c>
      <c r="H269" s="17">
        <v>-0.66575342465753429</v>
      </c>
      <c r="I269" s="18">
        <v>0</v>
      </c>
      <c r="J269" s="18">
        <v>0</v>
      </c>
      <c r="K269" s="20">
        <v>0</v>
      </c>
      <c r="L269" s="20"/>
      <c r="M269" s="19">
        <v>0</v>
      </c>
      <c r="N269" s="19">
        <v>0</v>
      </c>
    </row>
    <row r="270" spans="1:14">
      <c r="A270" s="9">
        <v>266</v>
      </c>
      <c r="B270" s="13" t="s">
        <v>468</v>
      </c>
      <c r="C270" s="13" t="s">
        <v>300</v>
      </c>
      <c r="D270" s="14" t="s">
        <v>81</v>
      </c>
      <c r="E270" s="15">
        <v>38950</v>
      </c>
      <c r="F270" s="16">
        <v>15</v>
      </c>
      <c r="G270" s="15">
        <v>44429</v>
      </c>
      <c r="H270" s="17">
        <v>-0.60821917808219184</v>
      </c>
      <c r="I270" s="18">
        <v>119235.01643835616</v>
      </c>
      <c r="J270" s="18">
        <v>112995</v>
      </c>
      <c r="K270" s="20">
        <v>6240</v>
      </c>
      <c r="L270" s="20"/>
      <c r="M270" s="19">
        <v>1.6438356164144352E-2</v>
      </c>
      <c r="N270" s="19">
        <v>1.6438356164144352E-2</v>
      </c>
    </row>
    <row r="271" spans="1:14">
      <c r="A271" s="9">
        <v>267</v>
      </c>
      <c r="B271" s="13" t="s">
        <v>469</v>
      </c>
      <c r="C271" s="13" t="s">
        <v>336</v>
      </c>
      <c r="D271" s="14" t="s">
        <v>294</v>
      </c>
      <c r="E271" s="15">
        <v>38983</v>
      </c>
      <c r="F271" s="16">
        <v>15</v>
      </c>
      <c r="G271" s="15">
        <v>44462</v>
      </c>
      <c r="H271" s="17">
        <v>-0.51780821917808217</v>
      </c>
      <c r="I271" s="18">
        <v>80935.105506849315</v>
      </c>
      <c r="J271" s="18">
        <v>76647</v>
      </c>
      <c r="K271" s="20">
        <v>4288</v>
      </c>
      <c r="L271" s="20"/>
      <c r="M271" s="19">
        <v>0.10550684931513388</v>
      </c>
      <c r="N271" s="19">
        <v>0.10550684931513388</v>
      </c>
    </row>
    <row r="272" spans="1:14">
      <c r="A272" s="9">
        <v>268</v>
      </c>
      <c r="B272" s="13" t="s">
        <v>470</v>
      </c>
      <c r="C272" s="13" t="s">
        <v>471</v>
      </c>
      <c r="D272" s="14" t="s">
        <v>169</v>
      </c>
      <c r="E272" s="15">
        <v>38989</v>
      </c>
      <c r="F272" s="16">
        <v>15</v>
      </c>
      <c r="G272" s="15">
        <v>44468</v>
      </c>
      <c r="H272" s="17">
        <v>-0.50136986301369868</v>
      </c>
      <c r="I272" s="18">
        <v>98743.077077625567</v>
      </c>
      <c r="J272" s="18">
        <v>93512</v>
      </c>
      <c r="K272" s="20">
        <v>5231</v>
      </c>
      <c r="L272" s="20"/>
      <c r="M272" s="19">
        <v>7.7077625566744246E-2</v>
      </c>
      <c r="N272" s="19">
        <v>7.7077625566744246E-2</v>
      </c>
    </row>
    <row r="273" spans="1:14">
      <c r="A273" s="9">
        <v>269</v>
      </c>
      <c r="B273" s="13" t="s">
        <v>472</v>
      </c>
      <c r="C273" s="13" t="s">
        <v>473</v>
      </c>
      <c r="D273" s="14" t="s">
        <v>81</v>
      </c>
      <c r="E273" s="15">
        <v>38990</v>
      </c>
      <c r="F273" s="16">
        <v>15</v>
      </c>
      <c r="G273" s="15">
        <v>44469</v>
      </c>
      <c r="H273" s="17">
        <v>-0.49863013698630138</v>
      </c>
      <c r="I273" s="18">
        <v>144097.22447488585</v>
      </c>
      <c r="J273" s="18">
        <v>136563</v>
      </c>
      <c r="K273" s="20">
        <v>7534</v>
      </c>
      <c r="L273" s="20"/>
      <c r="M273" s="19">
        <v>0.22447488585021347</v>
      </c>
      <c r="N273" s="19">
        <v>0.22447488585021347</v>
      </c>
    </row>
    <row r="274" spans="1:14">
      <c r="A274" s="9">
        <v>270</v>
      </c>
      <c r="B274" s="13" t="s">
        <v>474</v>
      </c>
      <c r="C274" s="13" t="s">
        <v>426</v>
      </c>
      <c r="D274" s="14" t="s">
        <v>294</v>
      </c>
      <c r="E274" s="15">
        <v>39036</v>
      </c>
      <c r="F274" s="16">
        <v>15</v>
      </c>
      <c r="G274" s="15">
        <v>44515</v>
      </c>
      <c r="H274" s="17">
        <v>-0.37260273972602742</v>
      </c>
      <c r="I274" s="18">
        <v>81430.426301369866</v>
      </c>
      <c r="J274" s="18">
        <v>77120</v>
      </c>
      <c r="K274" s="20">
        <v>4310</v>
      </c>
      <c r="L274" s="20"/>
      <c r="M274" s="19">
        <v>0.42630136986554135</v>
      </c>
      <c r="N274" s="19">
        <v>0.42630136986554135</v>
      </c>
    </row>
    <row r="275" spans="1:14" ht="37.5">
      <c r="A275" s="9">
        <v>271</v>
      </c>
      <c r="B275" s="13" t="s">
        <v>475</v>
      </c>
      <c r="C275" s="13" t="s">
        <v>476</v>
      </c>
      <c r="D275" s="14" t="s">
        <v>294</v>
      </c>
      <c r="E275" s="15">
        <v>39044</v>
      </c>
      <c r="F275" s="16">
        <v>15</v>
      </c>
      <c r="G275" s="15">
        <v>44523</v>
      </c>
      <c r="H275" s="17">
        <v>-0.35068493150684932</v>
      </c>
      <c r="I275" s="18">
        <v>29338.827397260273</v>
      </c>
      <c r="J275" s="18">
        <v>27787</v>
      </c>
      <c r="K275" s="20">
        <v>1552</v>
      </c>
      <c r="L275" s="20"/>
      <c r="M275" s="19">
        <v>-0.17260273972715368</v>
      </c>
      <c r="N275" s="19">
        <v>-0.17260273972715368</v>
      </c>
    </row>
    <row r="276" spans="1:14" ht="37.5">
      <c r="A276" s="9">
        <v>272</v>
      </c>
      <c r="B276" s="13" t="s">
        <v>477</v>
      </c>
      <c r="C276" s="13" t="s">
        <v>478</v>
      </c>
      <c r="D276" s="14" t="s">
        <v>20</v>
      </c>
      <c r="E276" s="15">
        <v>39066</v>
      </c>
      <c r="F276" s="16">
        <v>15</v>
      </c>
      <c r="G276" s="15">
        <v>44545</v>
      </c>
      <c r="H276" s="17">
        <v>-0.29041095890410956</v>
      </c>
      <c r="I276" s="18">
        <v>1425302.3917808218</v>
      </c>
      <c r="J276" s="18">
        <v>1349912</v>
      </c>
      <c r="K276" s="20">
        <v>75390</v>
      </c>
      <c r="L276" s="20"/>
      <c r="M276" s="19">
        <v>0.39178082183934748</v>
      </c>
      <c r="N276" s="19">
        <v>0.39178082183934748</v>
      </c>
    </row>
    <row r="277" spans="1:14">
      <c r="A277" s="9">
        <v>273</v>
      </c>
      <c r="B277" s="13" t="s">
        <v>479</v>
      </c>
      <c r="C277" s="13" t="s">
        <v>461</v>
      </c>
      <c r="D277" s="14" t="s">
        <v>20</v>
      </c>
      <c r="E277" s="15">
        <v>39113</v>
      </c>
      <c r="F277" s="16">
        <v>15</v>
      </c>
      <c r="G277" s="15">
        <v>44592</v>
      </c>
      <c r="H277" s="17">
        <v>-0.16164383561643836</v>
      </c>
      <c r="I277" s="18">
        <v>270616.92237442924</v>
      </c>
      <c r="J277" s="18">
        <v>256317</v>
      </c>
      <c r="K277" s="20">
        <v>14300</v>
      </c>
      <c r="L277" s="20"/>
      <c r="M277" s="19">
        <v>-7.7625570760574192E-2</v>
      </c>
      <c r="N277" s="19">
        <v>-7.7625570760574192E-2</v>
      </c>
    </row>
    <row r="278" spans="1:14">
      <c r="A278" s="9">
        <v>274</v>
      </c>
      <c r="B278" s="13" t="s">
        <v>480</v>
      </c>
      <c r="C278" s="13" t="s">
        <v>481</v>
      </c>
      <c r="D278" s="14" t="s">
        <v>20</v>
      </c>
      <c r="E278" s="15">
        <v>39147</v>
      </c>
      <c r="F278" s="16">
        <v>15</v>
      </c>
      <c r="G278" s="15">
        <v>44626</v>
      </c>
      <c r="H278" s="17">
        <v>-6.8493150684931503E-2</v>
      </c>
      <c r="I278" s="18">
        <v>231992.83561643836</v>
      </c>
      <c r="J278" s="18">
        <v>219743</v>
      </c>
      <c r="K278" s="20">
        <v>12250</v>
      </c>
      <c r="L278" s="20"/>
      <c r="M278" s="19">
        <v>-0.16438356164144352</v>
      </c>
      <c r="N278" s="19">
        <v>-0.16438356164144352</v>
      </c>
    </row>
    <row r="279" spans="1:14">
      <c r="A279" s="9">
        <v>275</v>
      </c>
      <c r="B279" s="13" t="s">
        <v>482</v>
      </c>
      <c r="C279" s="13" t="s">
        <v>483</v>
      </c>
      <c r="D279" s="14" t="s">
        <v>294</v>
      </c>
      <c r="E279" s="15">
        <v>39148</v>
      </c>
      <c r="F279" s="16">
        <v>15</v>
      </c>
      <c r="G279" s="15">
        <v>44627</v>
      </c>
      <c r="H279" s="17">
        <v>-6.575342465753424E-2</v>
      </c>
      <c r="I279" s="18">
        <v>14065.845954337899</v>
      </c>
      <c r="J279" s="18">
        <v>13322.845954337899</v>
      </c>
      <c r="K279" s="20">
        <v>743</v>
      </c>
      <c r="L279" s="20"/>
      <c r="M279" s="19">
        <v>0</v>
      </c>
      <c r="N279" s="19">
        <v>0</v>
      </c>
    </row>
    <row r="280" spans="1:14">
      <c r="A280" s="9">
        <v>276</v>
      </c>
      <c r="B280" s="13" t="s">
        <v>484</v>
      </c>
      <c r="C280" s="13" t="s">
        <v>485</v>
      </c>
      <c r="D280" s="14" t="s">
        <v>294</v>
      </c>
      <c r="E280" s="15">
        <v>39149</v>
      </c>
      <c r="F280" s="16">
        <v>15</v>
      </c>
      <c r="G280" s="15">
        <v>44628</v>
      </c>
      <c r="H280" s="17">
        <v>-6.3013698630136991E-2</v>
      </c>
      <c r="I280" s="18">
        <v>37422.584840182652</v>
      </c>
      <c r="J280" s="18">
        <v>35446.584840182652</v>
      </c>
      <c r="K280" s="20">
        <v>1976</v>
      </c>
      <c r="L280" s="20"/>
      <c r="M280" s="19">
        <v>0</v>
      </c>
      <c r="N280" s="19">
        <v>0</v>
      </c>
    </row>
    <row r="281" spans="1:14">
      <c r="A281" s="9">
        <v>277</v>
      </c>
      <c r="B281" s="13" t="s">
        <v>486</v>
      </c>
      <c r="C281" s="13" t="s">
        <v>487</v>
      </c>
      <c r="D281" s="14" t="s">
        <v>285</v>
      </c>
      <c r="E281" s="15">
        <v>39149</v>
      </c>
      <c r="F281" s="16">
        <v>25</v>
      </c>
      <c r="G281" s="15">
        <v>48281</v>
      </c>
      <c r="H281" s="17">
        <v>9.9452054794520546</v>
      </c>
      <c r="I281" s="18">
        <v>32682446.130652055</v>
      </c>
      <c r="J281" s="18">
        <v>22748358</v>
      </c>
      <c r="K281" s="20">
        <v>1377198.6000000015</v>
      </c>
      <c r="L281" s="20"/>
      <c r="M281" s="19">
        <v>8556889.5306520537</v>
      </c>
      <c r="N281" s="19">
        <v>9484756.5306520537</v>
      </c>
    </row>
    <row r="282" spans="1:14">
      <c r="A282" s="9">
        <v>278</v>
      </c>
      <c r="B282" s="13" t="s">
        <v>488</v>
      </c>
      <c r="C282" s="13" t="s">
        <v>489</v>
      </c>
      <c r="D282" s="14" t="s">
        <v>31</v>
      </c>
      <c r="E282" s="15">
        <v>39169</v>
      </c>
      <c r="F282" s="16">
        <v>15</v>
      </c>
      <c r="G282" s="15">
        <v>44648</v>
      </c>
      <c r="H282" s="17">
        <v>-8.21917808219178E-3</v>
      </c>
      <c r="I282" s="18">
        <v>1934799.3935799086</v>
      </c>
      <c r="J282" s="18">
        <v>1835195.3935799086</v>
      </c>
      <c r="K282" s="20">
        <v>99604</v>
      </c>
      <c r="L282" s="20"/>
      <c r="M282" s="19">
        <v>0</v>
      </c>
      <c r="N282" s="19">
        <v>0</v>
      </c>
    </row>
    <row r="283" spans="1:14" ht="56.25">
      <c r="A283" s="9">
        <v>279</v>
      </c>
      <c r="B283" s="13" t="s">
        <v>490</v>
      </c>
      <c r="C283" s="13" t="s">
        <v>491</v>
      </c>
      <c r="D283" s="14" t="s">
        <v>20</v>
      </c>
      <c r="E283" s="15">
        <v>39169</v>
      </c>
      <c r="F283" s="16">
        <v>15</v>
      </c>
      <c r="G283" s="15">
        <v>44648</v>
      </c>
      <c r="H283" s="17">
        <v>-8.21917808219178E-3</v>
      </c>
      <c r="I283" s="18">
        <v>2470473.921808219</v>
      </c>
      <c r="J283" s="18">
        <v>2337576.921808219</v>
      </c>
      <c r="K283" s="20">
        <v>132897</v>
      </c>
      <c r="L283" s="20"/>
      <c r="M283" s="19">
        <v>0</v>
      </c>
      <c r="N283" s="19">
        <v>0</v>
      </c>
    </row>
    <row r="284" spans="1:14">
      <c r="A284" s="9">
        <v>280</v>
      </c>
      <c r="B284" s="13" t="s">
        <v>492</v>
      </c>
      <c r="C284" s="13" t="s">
        <v>493</v>
      </c>
      <c r="D284" s="14" t="s">
        <v>91</v>
      </c>
      <c r="E284" s="15">
        <v>39170</v>
      </c>
      <c r="F284" s="16">
        <v>15</v>
      </c>
      <c r="G284" s="15">
        <v>44649</v>
      </c>
      <c r="H284" s="17">
        <v>-5.4794520547945206E-3</v>
      </c>
      <c r="I284" s="18">
        <v>1356537.6768584475</v>
      </c>
      <c r="J284" s="18">
        <v>1284944.6768584475</v>
      </c>
      <c r="K284" s="20">
        <v>71593</v>
      </c>
      <c r="L284" s="20"/>
      <c r="M284" s="19">
        <v>0</v>
      </c>
      <c r="N284" s="19">
        <v>0</v>
      </c>
    </row>
    <row r="285" spans="1:14">
      <c r="A285" s="9">
        <v>281</v>
      </c>
      <c r="B285" s="13" t="s">
        <v>494</v>
      </c>
      <c r="C285" s="13" t="s">
        <v>493</v>
      </c>
      <c r="D285" s="14" t="s">
        <v>91</v>
      </c>
      <c r="E285" s="15">
        <v>39171</v>
      </c>
      <c r="F285" s="16">
        <v>15</v>
      </c>
      <c r="G285" s="15">
        <v>44650</v>
      </c>
      <c r="H285" s="17">
        <v>-2.7397260273972603E-3</v>
      </c>
      <c r="I285" s="18">
        <v>1356567.1284931507</v>
      </c>
      <c r="J285" s="18">
        <v>1284974.1284931507</v>
      </c>
      <c r="K285" s="20">
        <v>71593</v>
      </c>
      <c r="L285" s="20"/>
      <c r="M285" s="19">
        <v>0</v>
      </c>
      <c r="N285" s="19">
        <v>0</v>
      </c>
    </row>
    <row r="286" spans="1:14" ht="56.25">
      <c r="A286" s="9">
        <v>282</v>
      </c>
      <c r="B286" s="13" t="s">
        <v>495</v>
      </c>
      <c r="C286" s="13" t="s">
        <v>496</v>
      </c>
      <c r="D286" s="14" t="s">
        <v>285</v>
      </c>
      <c r="E286" s="15">
        <v>39171</v>
      </c>
      <c r="F286" s="16">
        <v>15</v>
      </c>
      <c r="G286" s="15">
        <v>44650</v>
      </c>
      <c r="H286" s="17">
        <v>-2.7397260273972603E-3</v>
      </c>
      <c r="I286" s="18">
        <v>189483.15068493152</v>
      </c>
      <c r="J286" s="18">
        <v>179483.15068493152</v>
      </c>
      <c r="K286" s="20">
        <v>10000</v>
      </c>
      <c r="L286" s="20"/>
      <c r="M286" s="19">
        <v>0</v>
      </c>
      <c r="N286" s="19">
        <v>0</v>
      </c>
    </row>
    <row r="287" spans="1:14" ht="37.5">
      <c r="A287" s="9">
        <v>283</v>
      </c>
      <c r="B287" s="13" t="s">
        <v>406</v>
      </c>
      <c r="C287" s="13" t="s">
        <v>407</v>
      </c>
      <c r="D287" s="14" t="s">
        <v>285</v>
      </c>
      <c r="E287" s="15">
        <v>39172</v>
      </c>
      <c r="F287" s="16">
        <v>15</v>
      </c>
      <c r="G287" s="15">
        <v>44651</v>
      </c>
      <c r="H287" s="17">
        <v>0</v>
      </c>
      <c r="I287" s="18">
        <v>1300254</v>
      </c>
      <c r="J287" s="18">
        <v>1231634</v>
      </c>
      <c r="K287" s="20">
        <v>68620</v>
      </c>
      <c r="L287" s="20"/>
      <c r="M287" s="19">
        <v>0</v>
      </c>
      <c r="N287" s="19">
        <v>0</v>
      </c>
    </row>
    <row r="288" spans="1:14">
      <c r="A288" s="9">
        <v>284</v>
      </c>
      <c r="B288" s="13" t="s">
        <v>497</v>
      </c>
      <c r="C288" s="13" t="s">
        <v>493</v>
      </c>
      <c r="D288" s="14" t="s">
        <v>294</v>
      </c>
      <c r="E288" s="15">
        <v>39173</v>
      </c>
      <c r="F288" s="16">
        <v>15</v>
      </c>
      <c r="G288" s="15">
        <v>44652</v>
      </c>
      <c r="H288" s="17">
        <v>2.7397260273972603E-3</v>
      </c>
      <c r="I288" s="18">
        <v>436154.84887671238</v>
      </c>
      <c r="J288" s="18">
        <v>413137.84887671238</v>
      </c>
      <c r="K288" s="20">
        <v>23017</v>
      </c>
      <c r="L288" s="20"/>
      <c r="M288" s="19">
        <v>0</v>
      </c>
      <c r="N288" s="19">
        <v>0</v>
      </c>
    </row>
    <row r="289" spans="1:14" ht="37.5">
      <c r="A289" s="9">
        <v>285</v>
      </c>
      <c r="B289" s="13" t="s">
        <v>498</v>
      </c>
      <c r="C289" s="13" t="s">
        <v>499</v>
      </c>
      <c r="D289" s="14" t="s">
        <v>285</v>
      </c>
      <c r="E289" s="15">
        <v>39173</v>
      </c>
      <c r="F289" s="16">
        <v>15</v>
      </c>
      <c r="G289" s="15">
        <v>44652</v>
      </c>
      <c r="H289" s="17">
        <v>2.7397260273972603E-3</v>
      </c>
      <c r="I289" s="18">
        <v>199850.05936073061</v>
      </c>
      <c r="J289" s="18">
        <v>189450.05936073061</v>
      </c>
      <c r="K289" s="20">
        <v>10400</v>
      </c>
      <c r="L289" s="20"/>
      <c r="M289" s="19">
        <v>0</v>
      </c>
      <c r="N289" s="19">
        <v>0</v>
      </c>
    </row>
    <row r="290" spans="1:14" ht="37.5">
      <c r="A290" s="9">
        <v>286</v>
      </c>
      <c r="B290" s="13" t="s">
        <v>500</v>
      </c>
      <c r="C290" s="13" t="s">
        <v>501</v>
      </c>
      <c r="D290" s="14" t="s">
        <v>285</v>
      </c>
      <c r="E290" s="15">
        <v>39191</v>
      </c>
      <c r="F290" s="16">
        <v>15</v>
      </c>
      <c r="G290" s="15">
        <v>44670</v>
      </c>
      <c r="H290" s="17">
        <v>5.2054794520547946E-2</v>
      </c>
      <c r="I290" s="18">
        <v>681409.77009132423</v>
      </c>
      <c r="J290" s="18">
        <v>645415</v>
      </c>
      <c r="K290" s="20">
        <v>35946</v>
      </c>
      <c r="L290" s="20"/>
      <c r="M290" s="19">
        <v>48.770091324229725</v>
      </c>
      <c r="N290" s="19">
        <v>48.770091324229725</v>
      </c>
    </row>
    <row r="291" spans="1:14" ht="37.5">
      <c r="A291" s="9">
        <v>287</v>
      </c>
      <c r="B291" s="13" t="s">
        <v>502</v>
      </c>
      <c r="C291" s="13" t="s">
        <v>503</v>
      </c>
      <c r="D291" s="14" t="s">
        <v>20</v>
      </c>
      <c r="E291" s="15">
        <v>39202</v>
      </c>
      <c r="F291" s="16">
        <v>15</v>
      </c>
      <c r="G291" s="15">
        <v>44681</v>
      </c>
      <c r="H291" s="17">
        <v>8.2191780821917804E-2</v>
      </c>
      <c r="I291" s="18">
        <v>2904111.0728949774</v>
      </c>
      <c r="J291" s="18">
        <v>2750952</v>
      </c>
      <c r="K291" s="20">
        <v>153159</v>
      </c>
      <c r="L291" s="20"/>
      <c r="M291" s="19">
        <v>7.2894977405667305E-2</v>
      </c>
      <c r="N291" s="19">
        <v>5017.0728949774057</v>
      </c>
    </row>
    <row r="292" spans="1:14" ht="37.5">
      <c r="A292" s="9">
        <v>288</v>
      </c>
      <c r="B292" s="13" t="s">
        <v>504</v>
      </c>
      <c r="C292" s="13" t="s">
        <v>503</v>
      </c>
      <c r="D292" s="14" t="s">
        <v>20</v>
      </c>
      <c r="E292" s="15">
        <v>39205</v>
      </c>
      <c r="F292" s="16">
        <v>15</v>
      </c>
      <c r="G292" s="15">
        <v>44684</v>
      </c>
      <c r="H292" s="17">
        <v>9.0410958904109592E-2</v>
      </c>
      <c r="I292" s="18">
        <v>1401353.7957899543</v>
      </c>
      <c r="J292" s="18">
        <v>1327618</v>
      </c>
      <c r="K292" s="20">
        <v>73736</v>
      </c>
      <c r="L292" s="20"/>
      <c r="M292" s="19">
        <v>-0.20421004574745893</v>
      </c>
      <c r="N292" s="19">
        <v>3199.7957899542525</v>
      </c>
    </row>
    <row r="293" spans="1:14">
      <c r="A293" s="9">
        <v>289</v>
      </c>
      <c r="B293" s="13" t="s">
        <v>505</v>
      </c>
      <c r="C293" s="13" t="s">
        <v>493</v>
      </c>
      <c r="D293" s="14" t="s">
        <v>294</v>
      </c>
      <c r="E293" s="15">
        <v>39216</v>
      </c>
      <c r="F293" s="16">
        <v>15</v>
      </c>
      <c r="G293" s="15">
        <v>44695</v>
      </c>
      <c r="H293" s="17">
        <v>0.12054794520547946</v>
      </c>
      <c r="I293" s="18">
        <v>431653.43835616438</v>
      </c>
      <c r="J293" s="18">
        <v>408896</v>
      </c>
      <c r="K293" s="20">
        <v>22757</v>
      </c>
      <c r="L293" s="20"/>
      <c r="M293" s="19">
        <v>0.43835616437718272</v>
      </c>
      <c r="N293" s="19">
        <v>1658.4383561643772</v>
      </c>
    </row>
    <row r="294" spans="1:14" ht="37.5">
      <c r="A294" s="9">
        <v>290</v>
      </c>
      <c r="B294" s="13" t="s">
        <v>506</v>
      </c>
      <c r="C294" s="13" t="s">
        <v>507</v>
      </c>
      <c r="D294" s="14" t="s">
        <v>31</v>
      </c>
      <c r="E294" s="15">
        <v>39223</v>
      </c>
      <c r="F294" s="16">
        <v>15</v>
      </c>
      <c r="G294" s="15">
        <v>44702</v>
      </c>
      <c r="H294" s="17">
        <v>0.13972602739726028</v>
      </c>
      <c r="I294" s="18">
        <v>1379740.9098630138</v>
      </c>
      <c r="J294" s="18">
        <v>1307011</v>
      </c>
      <c r="K294" s="20">
        <v>72730</v>
      </c>
      <c r="L294" s="20"/>
      <c r="M294" s="19">
        <v>-9.013698622584343E-2</v>
      </c>
      <c r="N294" s="19">
        <v>6759.9098630137742</v>
      </c>
    </row>
    <row r="295" spans="1:14" ht="56.25">
      <c r="A295" s="9">
        <v>291</v>
      </c>
      <c r="B295" s="13" t="s">
        <v>508</v>
      </c>
      <c r="C295" s="13" t="s">
        <v>509</v>
      </c>
      <c r="D295" s="14" t="s">
        <v>20</v>
      </c>
      <c r="E295" s="15">
        <v>39232</v>
      </c>
      <c r="F295" s="16">
        <v>25</v>
      </c>
      <c r="G295" s="15">
        <v>48364</v>
      </c>
      <c r="H295" s="17">
        <v>10.172602739726027</v>
      </c>
      <c r="I295" s="18">
        <v>4133034.0146118724</v>
      </c>
      <c r="J295" s="18">
        <v>3710904</v>
      </c>
      <c r="K295" s="20">
        <v>217820</v>
      </c>
      <c r="L295" s="20"/>
      <c r="M295" s="19">
        <v>204310.01461187238</v>
      </c>
      <c r="N295" s="19">
        <v>227801.01461187238</v>
      </c>
    </row>
    <row r="296" spans="1:14">
      <c r="A296" s="9">
        <v>292</v>
      </c>
      <c r="B296" s="13" t="s">
        <v>510</v>
      </c>
      <c r="C296" s="13" t="s">
        <v>511</v>
      </c>
      <c r="D296" s="14" t="s">
        <v>69</v>
      </c>
      <c r="E296" s="15">
        <v>39245</v>
      </c>
      <c r="F296" s="16">
        <v>25</v>
      </c>
      <c r="G296" s="15">
        <v>48377</v>
      </c>
      <c r="H296" s="17">
        <v>10.208219178082192</v>
      </c>
      <c r="I296" s="18">
        <v>17841956.739764385</v>
      </c>
      <c r="J296" s="18">
        <v>12191691</v>
      </c>
      <c r="K296" s="20">
        <v>763685</v>
      </c>
      <c r="L296" s="20"/>
      <c r="M296" s="19">
        <v>4886580.7397643849</v>
      </c>
      <c r="N296" s="19">
        <v>5403310.7397643849</v>
      </c>
    </row>
    <row r="297" spans="1:14">
      <c r="A297" s="9">
        <v>293</v>
      </c>
      <c r="B297" s="13" t="s">
        <v>512</v>
      </c>
      <c r="C297" s="13" t="s">
        <v>142</v>
      </c>
      <c r="D297" s="14" t="s">
        <v>69</v>
      </c>
      <c r="E297" s="15">
        <v>39277</v>
      </c>
      <c r="F297" s="16">
        <v>25</v>
      </c>
      <c r="G297" s="15">
        <v>48409</v>
      </c>
      <c r="H297" s="17">
        <v>10.295890410958904</v>
      </c>
      <c r="I297" s="18">
        <v>6521081.481333334</v>
      </c>
      <c r="J297" s="18">
        <v>5816215</v>
      </c>
      <c r="K297" s="20">
        <v>343312</v>
      </c>
      <c r="L297" s="20"/>
      <c r="M297" s="19">
        <v>361554.481333334</v>
      </c>
      <c r="N297" s="19">
        <v>402304.481333334</v>
      </c>
    </row>
    <row r="298" spans="1:14" ht="37.5">
      <c r="A298" s="9">
        <v>294</v>
      </c>
      <c r="B298" s="13" t="s">
        <v>513</v>
      </c>
      <c r="C298" s="13" t="s">
        <v>159</v>
      </c>
      <c r="D298" s="14" t="s">
        <v>20</v>
      </c>
      <c r="E298" s="15">
        <v>39279</v>
      </c>
      <c r="F298" s="16">
        <v>15</v>
      </c>
      <c r="G298" s="15">
        <v>44758</v>
      </c>
      <c r="H298" s="17">
        <v>0.29315068493150687</v>
      </c>
      <c r="I298" s="18">
        <v>630695.18501369865</v>
      </c>
      <c r="J298" s="18">
        <v>597493</v>
      </c>
      <c r="K298" s="20">
        <v>33202</v>
      </c>
      <c r="L298" s="20"/>
      <c r="M298" s="19">
        <v>0.18501369864679873</v>
      </c>
      <c r="N298" s="19">
        <v>8470.1850136986468</v>
      </c>
    </row>
    <row r="299" spans="1:14" ht="37.5">
      <c r="A299" s="9">
        <v>295</v>
      </c>
      <c r="B299" s="13" t="s">
        <v>514</v>
      </c>
      <c r="C299" s="13" t="s">
        <v>501</v>
      </c>
      <c r="D299" s="14" t="s">
        <v>294</v>
      </c>
      <c r="E299" s="15">
        <v>39319</v>
      </c>
      <c r="F299" s="16">
        <v>15</v>
      </c>
      <c r="G299" s="15">
        <v>44798</v>
      </c>
      <c r="H299" s="17">
        <v>0.40273972602739727</v>
      </c>
      <c r="I299" s="18">
        <v>622636.68124200916</v>
      </c>
      <c r="J299" s="18">
        <v>589891</v>
      </c>
      <c r="K299" s="20">
        <v>32746</v>
      </c>
      <c r="L299" s="20"/>
      <c r="M299" s="19">
        <v>-0.31875799084082246</v>
      </c>
      <c r="N299" s="19">
        <v>12192.681242009159</v>
      </c>
    </row>
    <row r="300" spans="1:14" ht="37.5">
      <c r="A300" s="9">
        <v>296</v>
      </c>
      <c r="B300" s="13" t="s">
        <v>515</v>
      </c>
      <c r="C300" s="13" t="s">
        <v>516</v>
      </c>
      <c r="D300" s="14" t="s">
        <v>285</v>
      </c>
      <c r="E300" s="15">
        <v>39335</v>
      </c>
      <c r="F300" s="16">
        <v>15</v>
      </c>
      <c r="G300" s="15">
        <v>44814</v>
      </c>
      <c r="H300" s="17">
        <v>0.44657534246575342</v>
      </c>
      <c r="I300" s="18">
        <v>219340.72260273973</v>
      </c>
      <c r="J300" s="18">
        <v>207810</v>
      </c>
      <c r="K300" s="20">
        <v>11531</v>
      </c>
      <c r="L300" s="20"/>
      <c r="M300" s="19">
        <v>-0.27739726027357392</v>
      </c>
      <c r="N300" s="19">
        <v>4837.7226027397264</v>
      </c>
    </row>
    <row r="301" spans="1:14" ht="37.5">
      <c r="A301" s="9">
        <v>297</v>
      </c>
      <c r="B301" s="13" t="s">
        <v>517</v>
      </c>
      <c r="C301" s="13" t="s">
        <v>518</v>
      </c>
      <c r="D301" s="14" t="s">
        <v>69</v>
      </c>
      <c r="E301" s="15">
        <v>39340</v>
      </c>
      <c r="F301" s="16">
        <v>25</v>
      </c>
      <c r="G301" s="15">
        <v>48472</v>
      </c>
      <c r="H301" s="17">
        <v>10.468493150684932</v>
      </c>
      <c r="I301" s="18">
        <v>23846085.202115066</v>
      </c>
      <c r="J301" s="18">
        <v>16403037</v>
      </c>
      <c r="K301" s="20">
        <v>978527</v>
      </c>
      <c r="L301" s="20"/>
      <c r="M301" s="19">
        <v>6464521.2021150663</v>
      </c>
      <c r="N301" s="19">
        <v>7124684.2021150663</v>
      </c>
    </row>
    <row r="302" spans="1:14" ht="37.5">
      <c r="A302" s="9">
        <v>298</v>
      </c>
      <c r="B302" s="13" t="s">
        <v>519</v>
      </c>
      <c r="C302" s="13" t="s">
        <v>520</v>
      </c>
      <c r="D302" s="14" t="s">
        <v>91</v>
      </c>
      <c r="E302" s="15">
        <v>39340</v>
      </c>
      <c r="F302" s="16">
        <v>15</v>
      </c>
      <c r="G302" s="15">
        <v>44819</v>
      </c>
      <c r="H302" s="17">
        <v>0.46027397260273972</v>
      </c>
      <c r="I302" s="18">
        <v>2356925.2556347032</v>
      </c>
      <c r="J302" s="18">
        <v>2233031</v>
      </c>
      <c r="K302" s="20">
        <v>123894</v>
      </c>
      <c r="L302" s="20"/>
      <c r="M302" s="19">
        <v>0.25563470320776105</v>
      </c>
      <c r="N302" s="19">
        <v>53809.255634703208</v>
      </c>
    </row>
    <row r="303" spans="1:14" ht="37.5">
      <c r="A303" s="9">
        <v>299</v>
      </c>
      <c r="B303" s="13" t="s">
        <v>508</v>
      </c>
      <c r="C303" s="13" t="s">
        <v>521</v>
      </c>
      <c r="D303" s="14" t="s">
        <v>20</v>
      </c>
      <c r="E303" s="15">
        <v>39352</v>
      </c>
      <c r="F303" s="16">
        <v>25</v>
      </c>
      <c r="G303" s="15">
        <v>48484</v>
      </c>
      <c r="H303" s="17">
        <v>10.501369863013698</v>
      </c>
      <c r="I303" s="18">
        <v>4789308</v>
      </c>
      <c r="J303" s="18">
        <v>4223506</v>
      </c>
      <c r="K303" s="20">
        <v>251680</v>
      </c>
      <c r="L303" s="20"/>
      <c r="M303" s="19">
        <v>314122</v>
      </c>
      <c r="N303" s="19">
        <v>348468</v>
      </c>
    </row>
    <row r="304" spans="1:14">
      <c r="A304" s="9">
        <v>300</v>
      </c>
      <c r="B304" s="13" t="s">
        <v>522</v>
      </c>
      <c r="C304" s="13" t="s">
        <v>523</v>
      </c>
      <c r="D304" s="14" t="s">
        <v>28</v>
      </c>
      <c r="E304" s="15">
        <v>39355</v>
      </c>
      <c r="F304" s="16">
        <v>25</v>
      </c>
      <c r="G304" s="15">
        <v>48487</v>
      </c>
      <c r="H304" s="17">
        <v>10.509589041095891</v>
      </c>
      <c r="I304" s="18">
        <v>60471039.114745207</v>
      </c>
      <c r="J304" s="18">
        <v>41081140</v>
      </c>
      <c r="K304" s="20">
        <v>2542498</v>
      </c>
      <c r="L304" s="20"/>
      <c r="M304" s="19">
        <v>16847401.114745207</v>
      </c>
      <c r="N304" s="19">
        <v>18568437.114745207</v>
      </c>
    </row>
    <row r="305" spans="1:14">
      <c r="A305" s="9">
        <v>301</v>
      </c>
      <c r="B305" s="13" t="s">
        <v>524</v>
      </c>
      <c r="C305" s="13" t="s">
        <v>525</v>
      </c>
      <c r="D305" s="14" t="s">
        <v>69</v>
      </c>
      <c r="E305" s="15">
        <v>39355</v>
      </c>
      <c r="F305" s="16">
        <v>25</v>
      </c>
      <c r="G305" s="15">
        <v>48487</v>
      </c>
      <c r="H305" s="17">
        <v>10.509589041095891</v>
      </c>
      <c r="I305" s="18">
        <v>83914208.673720539</v>
      </c>
      <c r="J305" s="18">
        <v>55950426</v>
      </c>
      <c r="K305" s="20">
        <v>3674620</v>
      </c>
      <c r="L305" s="20"/>
      <c r="M305" s="19">
        <v>24289162.673720539</v>
      </c>
      <c r="N305" s="19">
        <v>26788542.673720539</v>
      </c>
    </row>
    <row r="306" spans="1:14" ht="37.5">
      <c r="A306" s="9">
        <v>302</v>
      </c>
      <c r="B306" s="13" t="s">
        <v>526</v>
      </c>
      <c r="C306" s="13" t="s">
        <v>527</v>
      </c>
      <c r="D306" s="14" t="s">
        <v>81</v>
      </c>
      <c r="E306" s="15">
        <v>39363</v>
      </c>
      <c r="F306" s="16">
        <v>15</v>
      </c>
      <c r="G306" s="15">
        <v>44842</v>
      </c>
      <c r="H306" s="17">
        <v>0.52328767123287667</v>
      </c>
      <c r="I306" s="18">
        <v>2370395.0022465754</v>
      </c>
      <c r="J306" s="18">
        <v>2245864</v>
      </c>
      <c r="K306" s="20">
        <v>124531</v>
      </c>
      <c r="L306" s="20"/>
      <c r="M306" s="19">
        <v>2.2465754300355911E-3</v>
      </c>
      <c r="N306" s="19">
        <v>62579.00224657543</v>
      </c>
    </row>
    <row r="307" spans="1:14" ht="37.5">
      <c r="A307" s="9">
        <v>303</v>
      </c>
      <c r="B307" s="13" t="s">
        <v>528</v>
      </c>
      <c r="C307" s="13" t="s">
        <v>529</v>
      </c>
      <c r="D307" s="14" t="s">
        <v>285</v>
      </c>
      <c r="E307" s="15">
        <v>39387</v>
      </c>
      <c r="F307" s="16">
        <v>15</v>
      </c>
      <c r="G307" s="15">
        <v>44866</v>
      </c>
      <c r="H307" s="17">
        <v>0.58904109589041098</v>
      </c>
      <c r="I307" s="18">
        <v>1909814.7161917808</v>
      </c>
      <c r="J307" s="18">
        <v>1808424</v>
      </c>
      <c r="K307" s="20">
        <v>101391</v>
      </c>
      <c r="L307" s="20"/>
      <c r="M307" s="19">
        <v>-0.2838082192465663</v>
      </c>
      <c r="N307" s="19">
        <v>57273.716191780753</v>
      </c>
    </row>
    <row r="308" spans="1:14" ht="37.5">
      <c r="A308" s="9">
        <v>304</v>
      </c>
      <c r="B308" s="13" t="s">
        <v>530</v>
      </c>
      <c r="C308" s="13" t="s">
        <v>531</v>
      </c>
      <c r="D308" s="14" t="s">
        <v>28</v>
      </c>
      <c r="E308" s="15">
        <v>39399</v>
      </c>
      <c r="F308" s="16">
        <v>15</v>
      </c>
      <c r="G308" s="15">
        <v>44878</v>
      </c>
      <c r="H308" s="17">
        <v>0.62191780821917808</v>
      </c>
      <c r="I308" s="18">
        <v>587415.77641095885</v>
      </c>
      <c r="J308" s="18">
        <v>557040</v>
      </c>
      <c r="K308" s="20">
        <v>30376</v>
      </c>
      <c r="L308" s="20"/>
      <c r="M308" s="19">
        <v>-0.22358904115390033</v>
      </c>
      <c r="N308" s="19">
        <v>18903.776410958846</v>
      </c>
    </row>
    <row r="309" spans="1:14" ht="37.5">
      <c r="A309" s="9">
        <v>305</v>
      </c>
      <c r="B309" s="13" t="s">
        <v>532</v>
      </c>
      <c r="C309" s="13" t="s">
        <v>529</v>
      </c>
      <c r="D309" s="14" t="s">
        <v>533</v>
      </c>
      <c r="E309" s="15">
        <v>39409</v>
      </c>
      <c r="F309" s="16">
        <v>15</v>
      </c>
      <c r="G309" s="15">
        <v>44888</v>
      </c>
      <c r="H309" s="17">
        <v>0.64931506849315068</v>
      </c>
      <c r="I309" s="18">
        <v>1997537.0509680365</v>
      </c>
      <c r="J309" s="18">
        <v>1895325</v>
      </c>
      <c r="K309" s="20">
        <v>102212</v>
      </c>
      <c r="L309" s="20"/>
      <c r="M309" s="19">
        <v>5.0968036521226168E-2</v>
      </c>
      <c r="N309" s="19">
        <v>67543.050968036521</v>
      </c>
    </row>
    <row r="310" spans="1:14" ht="37.5">
      <c r="A310" s="9">
        <v>306</v>
      </c>
      <c r="B310" s="13" t="s">
        <v>534</v>
      </c>
      <c r="C310" s="13" t="s">
        <v>529</v>
      </c>
      <c r="D310" s="14" t="s">
        <v>533</v>
      </c>
      <c r="E310" s="15">
        <v>39409</v>
      </c>
      <c r="F310" s="16">
        <v>25</v>
      </c>
      <c r="G310" s="15">
        <v>48541</v>
      </c>
      <c r="H310" s="17">
        <v>10.657534246575343</v>
      </c>
      <c r="I310" s="18">
        <v>2686353.3013607305</v>
      </c>
      <c r="J310" s="18">
        <v>2343730</v>
      </c>
      <c r="K310" s="20">
        <v>143575</v>
      </c>
      <c r="L310" s="20"/>
      <c r="M310" s="19">
        <v>199048.30136073055</v>
      </c>
      <c r="N310" s="19">
        <v>220617.30136073055</v>
      </c>
    </row>
    <row r="311" spans="1:14" ht="37.5">
      <c r="A311" s="9">
        <v>307</v>
      </c>
      <c r="B311" s="13" t="s">
        <v>532</v>
      </c>
      <c r="C311" s="13" t="s">
        <v>529</v>
      </c>
      <c r="D311" s="14" t="s">
        <v>533</v>
      </c>
      <c r="E311" s="15">
        <v>39409</v>
      </c>
      <c r="F311" s="16">
        <v>15</v>
      </c>
      <c r="G311" s="15">
        <v>44888</v>
      </c>
      <c r="H311" s="17">
        <v>0.64931506849315068</v>
      </c>
      <c r="I311" s="18">
        <v>1940020.0509680365</v>
      </c>
      <c r="J311" s="18">
        <v>1837748</v>
      </c>
      <c r="K311" s="20">
        <v>102212</v>
      </c>
      <c r="L311" s="20"/>
      <c r="M311" s="19">
        <v>60.050968036521226</v>
      </c>
      <c r="N311" s="19">
        <v>65069.050968036521</v>
      </c>
    </row>
    <row r="312" spans="1:14" ht="37.5">
      <c r="A312" s="9">
        <v>308</v>
      </c>
      <c r="B312" s="13" t="s">
        <v>535</v>
      </c>
      <c r="C312" s="13" t="s">
        <v>529</v>
      </c>
      <c r="D312" s="14" t="s">
        <v>157</v>
      </c>
      <c r="E312" s="15">
        <v>39409</v>
      </c>
      <c r="F312" s="16">
        <v>15</v>
      </c>
      <c r="G312" s="15">
        <v>44888</v>
      </c>
      <c r="H312" s="17">
        <v>0.64931506849315068</v>
      </c>
      <c r="I312" s="18">
        <v>1831849.063415525</v>
      </c>
      <c r="J312" s="18">
        <v>1736132</v>
      </c>
      <c r="K312" s="20">
        <v>95717</v>
      </c>
      <c r="L312" s="20"/>
      <c r="M312" s="19">
        <v>6.3415525015443563E-2</v>
      </c>
      <c r="N312" s="19">
        <v>61583.063415525015</v>
      </c>
    </row>
    <row r="313" spans="1:14" ht="37.5">
      <c r="A313" s="9">
        <v>309</v>
      </c>
      <c r="B313" s="13" t="s">
        <v>536</v>
      </c>
      <c r="C313" s="13" t="s">
        <v>424</v>
      </c>
      <c r="D313" s="14" t="s">
        <v>69</v>
      </c>
      <c r="E313" s="15">
        <v>39412</v>
      </c>
      <c r="F313" s="16">
        <v>15</v>
      </c>
      <c r="G313" s="15">
        <v>44891</v>
      </c>
      <c r="H313" s="17">
        <v>0.65753424657534243</v>
      </c>
      <c r="I313" s="18">
        <v>354346.78984474886</v>
      </c>
      <c r="J313" s="18">
        <v>336030</v>
      </c>
      <c r="K313" s="20">
        <v>18317</v>
      </c>
      <c r="L313" s="20"/>
      <c r="M313" s="19">
        <v>-0.21015525114489719</v>
      </c>
      <c r="N313" s="19">
        <v>12111.789844748855</v>
      </c>
    </row>
    <row r="314" spans="1:14" ht="37.5">
      <c r="A314" s="9">
        <v>310</v>
      </c>
      <c r="B314" s="13" t="s">
        <v>537</v>
      </c>
      <c r="C314" s="13" t="s">
        <v>538</v>
      </c>
      <c r="D314" s="14" t="s">
        <v>20</v>
      </c>
      <c r="E314" s="15">
        <v>39424</v>
      </c>
      <c r="F314" s="16">
        <v>25</v>
      </c>
      <c r="G314" s="15">
        <v>48556</v>
      </c>
      <c r="H314" s="17">
        <v>10.698630136986301</v>
      </c>
      <c r="I314" s="18">
        <v>5275547.2884383565</v>
      </c>
      <c r="J314" s="18">
        <v>4599942</v>
      </c>
      <c r="K314" s="20">
        <v>277180</v>
      </c>
      <c r="L314" s="20"/>
      <c r="M314" s="19">
        <v>398425.28843835648</v>
      </c>
      <c r="N314" s="19">
        <v>440887.28843835648</v>
      </c>
    </row>
    <row r="315" spans="1:14" ht="37.5">
      <c r="A315" s="9">
        <v>311</v>
      </c>
      <c r="B315" s="13" t="s">
        <v>539</v>
      </c>
      <c r="C315" s="13" t="s">
        <v>540</v>
      </c>
      <c r="D315" s="14" t="s">
        <v>31</v>
      </c>
      <c r="E315" s="15">
        <v>39428</v>
      </c>
      <c r="F315" s="16">
        <v>15</v>
      </c>
      <c r="G315" s="15">
        <v>44907</v>
      </c>
      <c r="H315" s="17">
        <v>0.70136986301369864</v>
      </c>
      <c r="I315" s="18">
        <v>1374453.7365114156</v>
      </c>
      <c r="J315" s="18">
        <v>1303439</v>
      </c>
      <c r="K315" s="20">
        <v>71015</v>
      </c>
      <c r="L315" s="20"/>
      <c r="M315" s="19">
        <v>-0.2634885844308883</v>
      </c>
      <c r="N315" s="19">
        <v>50366.736511415569</v>
      </c>
    </row>
    <row r="316" spans="1:14">
      <c r="A316" s="9">
        <v>312</v>
      </c>
      <c r="B316" s="13" t="s">
        <v>541</v>
      </c>
      <c r="C316" s="13" t="s">
        <v>542</v>
      </c>
      <c r="D316" s="14" t="s">
        <v>294</v>
      </c>
      <c r="E316" s="15">
        <v>39428</v>
      </c>
      <c r="F316" s="16">
        <v>15</v>
      </c>
      <c r="G316" s="15">
        <v>44907</v>
      </c>
      <c r="H316" s="17">
        <v>0.70136986301369864</v>
      </c>
      <c r="I316" s="18">
        <v>161229.7585022831</v>
      </c>
      <c r="J316" s="18">
        <v>152774</v>
      </c>
      <c r="K316" s="20">
        <v>8456</v>
      </c>
      <c r="L316" s="20"/>
      <c r="M316" s="19">
        <v>-0.24149771689553745</v>
      </c>
      <c r="N316" s="19">
        <v>5894.7585022831045</v>
      </c>
    </row>
    <row r="317" spans="1:14">
      <c r="A317" s="9">
        <v>313</v>
      </c>
      <c r="B317" s="13" t="s">
        <v>543</v>
      </c>
      <c r="C317" s="13" t="s">
        <v>544</v>
      </c>
      <c r="D317" s="14" t="s">
        <v>545</v>
      </c>
      <c r="E317" s="15">
        <v>39434</v>
      </c>
      <c r="F317" s="16">
        <v>25</v>
      </c>
      <c r="G317" s="15">
        <v>48566</v>
      </c>
      <c r="H317" s="17">
        <v>10.726027397260275</v>
      </c>
      <c r="I317" s="18">
        <v>3291473.7324383566</v>
      </c>
      <c r="J317" s="18">
        <v>0</v>
      </c>
      <c r="K317" s="20">
        <v>172609</v>
      </c>
      <c r="L317" s="20">
        <v>-172609</v>
      </c>
      <c r="M317" s="19">
        <v>-0.26756164338439703</v>
      </c>
      <c r="N317" s="19">
        <v>279735.73243835662</v>
      </c>
    </row>
    <row r="318" spans="1:14" ht="37.5">
      <c r="A318" s="9">
        <v>314</v>
      </c>
      <c r="B318" s="13" t="s">
        <v>546</v>
      </c>
      <c r="C318" s="13" t="s">
        <v>547</v>
      </c>
      <c r="D318" s="14" t="s">
        <v>545</v>
      </c>
      <c r="E318" s="15">
        <v>39435</v>
      </c>
      <c r="F318" s="16">
        <v>15</v>
      </c>
      <c r="G318" s="15">
        <v>44914</v>
      </c>
      <c r="H318" s="17">
        <v>0.72054794520547949</v>
      </c>
      <c r="I318" s="18">
        <v>1031179.301369863</v>
      </c>
      <c r="J318" s="18">
        <v>977104</v>
      </c>
      <c r="K318" s="20">
        <v>54075</v>
      </c>
      <c r="L318" s="20"/>
      <c r="M318" s="19">
        <v>0.30136986298020929</v>
      </c>
      <c r="N318" s="19">
        <v>38829.30136986298</v>
      </c>
    </row>
    <row r="319" spans="1:14" ht="37.5">
      <c r="A319" s="9">
        <v>315</v>
      </c>
      <c r="B319" s="13" t="s">
        <v>548</v>
      </c>
      <c r="C319" s="13" t="s">
        <v>265</v>
      </c>
      <c r="D319" s="14" t="s">
        <v>545</v>
      </c>
      <c r="E319" s="15">
        <v>39438</v>
      </c>
      <c r="F319" s="16">
        <v>15</v>
      </c>
      <c r="G319" s="15">
        <v>44917</v>
      </c>
      <c r="H319" s="17">
        <v>0.72876712328767124</v>
      </c>
      <c r="I319" s="18">
        <v>713045.4629589041</v>
      </c>
      <c r="J319" s="18">
        <v>675656</v>
      </c>
      <c r="K319" s="20">
        <v>37389</v>
      </c>
      <c r="L319" s="20"/>
      <c r="M319" s="19">
        <v>0.46295890409965068</v>
      </c>
      <c r="N319" s="19">
        <v>27186.4629589041</v>
      </c>
    </row>
    <row r="320" spans="1:14" ht="37.5">
      <c r="A320" s="9">
        <v>316</v>
      </c>
      <c r="B320" s="13" t="s">
        <v>549</v>
      </c>
      <c r="C320" s="13" t="s">
        <v>550</v>
      </c>
      <c r="D320" s="14" t="s">
        <v>285</v>
      </c>
      <c r="E320" s="15">
        <v>39441</v>
      </c>
      <c r="F320" s="16">
        <v>15</v>
      </c>
      <c r="G320" s="15">
        <v>44920</v>
      </c>
      <c r="H320" s="17">
        <v>0.73698630136986298</v>
      </c>
      <c r="I320" s="18">
        <v>149571.17808219179</v>
      </c>
      <c r="J320" s="18">
        <v>141846</v>
      </c>
      <c r="K320" s="20">
        <v>7725</v>
      </c>
      <c r="L320" s="20"/>
      <c r="M320" s="19">
        <v>0.1780821917927824</v>
      </c>
      <c r="N320" s="19">
        <v>5781.1780821917928</v>
      </c>
    </row>
    <row r="321" spans="1:14">
      <c r="A321" s="9">
        <v>317</v>
      </c>
      <c r="B321" s="13" t="s">
        <v>551</v>
      </c>
      <c r="C321" s="13" t="s">
        <v>552</v>
      </c>
      <c r="D321" s="14" t="s">
        <v>91</v>
      </c>
      <c r="E321" s="15">
        <v>39442</v>
      </c>
      <c r="F321" s="16">
        <v>15</v>
      </c>
      <c r="G321" s="15">
        <v>44921</v>
      </c>
      <c r="H321" s="17">
        <v>0.73972602739726023</v>
      </c>
      <c r="I321" s="18">
        <v>868281.46281278541</v>
      </c>
      <c r="J321" s="18">
        <v>822757</v>
      </c>
      <c r="K321" s="20">
        <v>45524</v>
      </c>
      <c r="L321" s="20"/>
      <c r="M321" s="19">
        <v>0.4628127854084596</v>
      </c>
      <c r="N321" s="19">
        <v>33651.462812785408</v>
      </c>
    </row>
    <row r="322" spans="1:14" ht="37.5">
      <c r="A322" s="9">
        <v>318</v>
      </c>
      <c r="B322" s="13" t="s">
        <v>553</v>
      </c>
      <c r="C322" s="13" t="s">
        <v>554</v>
      </c>
      <c r="D322" s="14" t="s">
        <v>91</v>
      </c>
      <c r="E322" s="15">
        <v>39470</v>
      </c>
      <c r="F322" s="16">
        <v>15</v>
      </c>
      <c r="G322" s="15">
        <v>44949</v>
      </c>
      <c r="H322" s="17">
        <v>0.81643835616438354</v>
      </c>
      <c r="I322" s="18">
        <v>129374.6330958904</v>
      </c>
      <c r="J322" s="18">
        <v>124207</v>
      </c>
      <c r="K322" s="20">
        <v>6676</v>
      </c>
      <c r="L322" s="20"/>
      <c r="M322" s="19">
        <v>-1508.3669041096</v>
      </c>
      <c r="N322" s="19">
        <v>5581.6330958904</v>
      </c>
    </row>
    <row r="323" spans="1:14">
      <c r="A323" s="9">
        <v>319</v>
      </c>
      <c r="B323" s="13" t="s">
        <v>555</v>
      </c>
      <c r="C323" s="13" t="s">
        <v>556</v>
      </c>
      <c r="D323" s="14" t="s">
        <v>285</v>
      </c>
      <c r="E323" s="15">
        <v>39499</v>
      </c>
      <c r="F323" s="16">
        <v>25</v>
      </c>
      <c r="G323" s="15">
        <v>48631</v>
      </c>
      <c r="H323" s="17">
        <v>10.904109589041095</v>
      </c>
      <c r="I323" s="18">
        <v>3454613.9519634703</v>
      </c>
      <c r="J323" s="18">
        <v>2977164</v>
      </c>
      <c r="K323" s="20">
        <v>180856</v>
      </c>
      <c r="L323" s="20"/>
      <c r="M323" s="19">
        <v>296593.95196347032</v>
      </c>
      <c r="N323" s="19">
        <v>327360.95196347032</v>
      </c>
    </row>
    <row r="324" spans="1:14" ht="37.5">
      <c r="A324" s="9">
        <v>320</v>
      </c>
      <c r="B324" s="13" t="s">
        <v>557</v>
      </c>
      <c r="C324" s="13" t="s">
        <v>558</v>
      </c>
      <c r="D324" s="14" t="s">
        <v>559</v>
      </c>
      <c r="E324" s="15">
        <v>39505</v>
      </c>
      <c r="F324" s="16">
        <v>15</v>
      </c>
      <c r="G324" s="15">
        <v>44984</v>
      </c>
      <c r="H324" s="17">
        <v>0.9123287671232877</v>
      </c>
      <c r="I324" s="18">
        <v>293188.85947031964</v>
      </c>
      <c r="J324" s="18">
        <v>279967</v>
      </c>
      <c r="K324" s="20">
        <v>15347</v>
      </c>
      <c r="L324" s="20"/>
      <c r="M324" s="19">
        <v>-2125.1405296803568</v>
      </c>
      <c r="N324" s="19">
        <v>14276.859470319643</v>
      </c>
    </row>
    <row r="325" spans="1:14" ht="37.5">
      <c r="A325" s="9">
        <v>321</v>
      </c>
      <c r="B325" s="13" t="s">
        <v>560</v>
      </c>
      <c r="C325" s="13" t="s">
        <v>561</v>
      </c>
      <c r="D325" s="14" t="s">
        <v>20</v>
      </c>
      <c r="E325" s="15">
        <v>39509</v>
      </c>
      <c r="F325" s="16">
        <v>25</v>
      </c>
      <c r="G325" s="15">
        <v>48640</v>
      </c>
      <c r="H325" s="17">
        <v>10.92876712328767</v>
      </c>
      <c r="I325" s="18">
        <v>6783365.5022831056</v>
      </c>
      <c r="J325" s="18">
        <v>5837109</v>
      </c>
      <c r="K325" s="20">
        <v>355000</v>
      </c>
      <c r="L325" s="20"/>
      <c r="M325" s="19">
        <v>591256.50228310563</v>
      </c>
      <c r="N325" s="19">
        <v>652400.50228310563</v>
      </c>
    </row>
    <row r="326" spans="1:14" ht="37.5">
      <c r="A326" s="9">
        <v>322</v>
      </c>
      <c r="B326" s="13" t="s">
        <v>562</v>
      </c>
      <c r="C326" s="13" t="s">
        <v>563</v>
      </c>
      <c r="D326" s="14" t="s">
        <v>20</v>
      </c>
      <c r="E326" s="15">
        <v>39522</v>
      </c>
      <c r="F326" s="16">
        <v>15</v>
      </c>
      <c r="G326" s="15">
        <v>45000</v>
      </c>
      <c r="H326" s="17">
        <v>0.95616438356164379</v>
      </c>
      <c r="I326" s="18">
        <v>3105757.7068493152</v>
      </c>
      <c r="J326" s="18">
        <v>2958099</v>
      </c>
      <c r="K326" s="20">
        <v>162480</v>
      </c>
      <c r="L326" s="20"/>
      <c r="M326" s="19">
        <v>-14821.293150684796</v>
      </c>
      <c r="N326" s="19">
        <v>159217.7068493152</v>
      </c>
    </row>
    <row r="327" spans="1:14">
      <c r="A327" s="9">
        <v>323</v>
      </c>
      <c r="B327" s="13" t="s">
        <v>564</v>
      </c>
      <c r="C327" s="13" t="s">
        <v>563</v>
      </c>
      <c r="D327" s="14" t="s">
        <v>20</v>
      </c>
      <c r="E327" s="15">
        <v>39523</v>
      </c>
      <c r="F327" s="16">
        <v>15</v>
      </c>
      <c r="G327" s="15">
        <v>45001</v>
      </c>
      <c r="H327" s="17">
        <v>0.95890410958904104</v>
      </c>
      <c r="I327" s="18">
        <v>1730310.9333333333</v>
      </c>
      <c r="J327" s="18">
        <v>1647780</v>
      </c>
      <c r="K327" s="20">
        <v>90520</v>
      </c>
      <c r="L327" s="20"/>
      <c r="M327" s="19">
        <v>-7989.0666666666511</v>
      </c>
      <c r="N327" s="19">
        <v>88978.933333333349</v>
      </c>
    </row>
    <row r="328" spans="1:14" ht="37.5">
      <c r="A328" s="9">
        <v>324</v>
      </c>
      <c r="B328" s="13" t="s">
        <v>565</v>
      </c>
      <c r="C328" s="13" t="s">
        <v>566</v>
      </c>
      <c r="D328" s="14" t="s">
        <v>285</v>
      </c>
      <c r="E328" s="15">
        <v>39523</v>
      </c>
      <c r="F328" s="16">
        <v>25</v>
      </c>
      <c r="G328" s="15">
        <v>48654</v>
      </c>
      <c r="H328" s="17">
        <v>10.967123287671233</v>
      </c>
      <c r="I328" s="18">
        <v>257655253.79457396</v>
      </c>
      <c r="J328" s="18">
        <v>168164489.64750001</v>
      </c>
      <c r="K328" s="20">
        <v>11260016.350000024</v>
      </c>
      <c r="L328" s="20"/>
      <c r="M328" s="19">
        <v>78230747.797073931</v>
      </c>
      <c r="N328" s="19">
        <v>85916816.797073931</v>
      </c>
    </row>
    <row r="329" spans="1:14" ht="37.5">
      <c r="A329" s="9">
        <v>325</v>
      </c>
      <c r="B329" s="13" t="s">
        <v>567</v>
      </c>
      <c r="C329" s="13" t="s">
        <v>568</v>
      </c>
      <c r="D329" s="14" t="s">
        <v>20</v>
      </c>
      <c r="E329" s="15">
        <v>39533</v>
      </c>
      <c r="F329" s="16">
        <v>25</v>
      </c>
      <c r="G329" s="15">
        <v>48664</v>
      </c>
      <c r="H329" s="17">
        <v>10.994520547945205</v>
      </c>
      <c r="I329" s="18">
        <v>5057334.4703196343</v>
      </c>
      <c r="J329" s="18">
        <v>4335060</v>
      </c>
      <c r="K329" s="20">
        <v>264500</v>
      </c>
      <c r="L329" s="20"/>
      <c r="M329" s="19">
        <v>457774.4703196343</v>
      </c>
      <c r="N329" s="19">
        <v>504740.4703196343</v>
      </c>
    </row>
    <row r="330" spans="1:14" ht="37.5">
      <c r="A330" s="9">
        <v>326</v>
      </c>
      <c r="B330" s="13" t="s">
        <v>569</v>
      </c>
      <c r="C330" s="13" t="s">
        <v>570</v>
      </c>
      <c r="D330" s="14" t="s">
        <v>559</v>
      </c>
      <c r="E330" s="15">
        <v>39538</v>
      </c>
      <c r="F330" s="16">
        <v>15</v>
      </c>
      <c r="G330" s="15">
        <v>45016</v>
      </c>
      <c r="H330" s="17">
        <v>1</v>
      </c>
      <c r="I330" s="18">
        <v>1207533.5900821919</v>
      </c>
      <c r="J330" s="18">
        <v>1147157</v>
      </c>
      <c r="K330" s="20">
        <v>63141</v>
      </c>
      <c r="L330" s="20"/>
      <c r="M330" s="19">
        <v>-2764.4099178081378</v>
      </c>
      <c r="N330" s="19">
        <v>64970.590082191862</v>
      </c>
    </row>
    <row r="331" spans="1:14" ht="37.5">
      <c r="A331" s="9">
        <v>327</v>
      </c>
      <c r="B331" s="13" t="s">
        <v>514</v>
      </c>
      <c r="C331" s="13" t="s">
        <v>501</v>
      </c>
      <c r="D331" s="14" t="s">
        <v>91</v>
      </c>
      <c r="E331" s="15">
        <v>39541</v>
      </c>
      <c r="F331" s="16">
        <v>15</v>
      </c>
      <c r="G331" s="15">
        <v>45019</v>
      </c>
      <c r="H331" s="17">
        <v>1.0082191780821919</v>
      </c>
      <c r="I331" s="18">
        <v>238293</v>
      </c>
      <c r="J331" s="18">
        <v>226268</v>
      </c>
      <c r="K331" s="20">
        <v>12460</v>
      </c>
      <c r="L331" s="20"/>
      <c r="M331" s="19">
        <v>-435</v>
      </c>
      <c r="N331" s="19">
        <v>12935</v>
      </c>
    </row>
    <row r="332" spans="1:14" ht="37.5">
      <c r="A332" s="9">
        <v>328</v>
      </c>
      <c r="B332" s="13" t="s">
        <v>514</v>
      </c>
      <c r="C332" s="13" t="s">
        <v>501</v>
      </c>
      <c r="D332" s="14" t="s">
        <v>91</v>
      </c>
      <c r="E332" s="15">
        <v>39554</v>
      </c>
      <c r="F332" s="16">
        <v>15</v>
      </c>
      <c r="G332" s="15">
        <v>45032</v>
      </c>
      <c r="H332" s="17">
        <v>1.0438356164383562</v>
      </c>
      <c r="I332" s="18">
        <v>183150</v>
      </c>
      <c r="J332" s="18">
        <v>173542</v>
      </c>
      <c r="K332" s="20">
        <v>9573</v>
      </c>
      <c r="L332" s="20"/>
      <c r="M332" s="19">
        <v>35</v>
      </c>
      <c r="N332" s="19">
        <v>10321</v>
      </c>
    </row>
    <row r="333" spans="1:14">
      <c r="A333" s="9">
        <v>329</v>
      </c>
      <c r="B333" s="13" t="s">
        <v>571</v>
      </c>
      <c r="C333" s="13" t="s">
        <v>572</v>
      </c>
      <c r="D333" s="14" t="s">
        <v>573</v>
      </c>
      <c r="E333" s="15">
        <v>39565</v>
      </c>
      <c r="F333" s="16">
        <v>15</v>
      </c>
      <c r="G333" s="15">
        <v>45043</v>
      </c>
      <c r="H333" s="17">
        <v>1.0739726027397261</v>
      </c>
      <c r="I333" s="18">
        <v>743447.02608219185</v>
      </c>
      <c r="J333" s="18">
        <v>703184</v>
      </c>
      <c r="K333" s="20">
        <v>38849</v>
      </c>
      <c r="L333" s="20"/>
      <c r="M333" s="19">
        <v>1414.0260821918491</v>
      </c>
      <c r="N333" s="19">
        <v>43194.026082191849</v>
      </c>
    </row>
    <row r="334" spans="1:14" ht="37.5">
      <c r="A334" s="9">
        <v>330</v>
      </c>
      <c r="B334" s="13" t="s">
        <v>574</v>
      </c>
      <c r="C334" s="13" t="s">
        <v>575</v>
      </c>
      <c r="D334" s="14" t="s">
        <v>294</v>
      </c>
      <c r="E334" s="15">
        <v>39578</v>
      </c>
      <c r="F334" s="16">
        <v>15</v>
      </c>
      <c r="G334" s="15">
        <v>45056</v>
      </c>
      <c r="H334" s="17">
        <v>1.1095890410958904</v>
      </c>
      <c r="I334" s="18">
        <v>113083.79267579908</v>
      </c>
      <c r="J334" s="18">
        <v>106733</v>
      </c>
      <c r="K334" s="20">
        <v>5907</v>
      </c>
      <c r="L334" s="20"/>
      <c r="M334" s="19">
        <v>443.79267579907901</v>
      </c>
      <c r="N334" s="19">
        <v>6804.792675799079</v>
      </c>
    </row>
    <row r="335" spans="1:14" ht="37.5">
      <c r="A335" s="9">
        <v>331</v>
      </c>
      <c r="B335" s="13" t="s">
        <v>576</v>
      </c>
      <c r="C335" s="13" t="s">
        <v>577</v>
      </c>
      <c r="D335" s="14" t="s">
        <v>20</v>
      </c>
      <c r="E335" s="15">
        <v>39604</v>
      </c>
      <c r="F335" s="16">
        <v>15</v>
      </c>
      <c r="G335" s="15">
        <v>45082</v>
      </c>
      <c r="H335" s="17">
        <v>1.1808219178082191</v>
      </c>
      <c r="I335" s="18">
        <v>256121.16522374429</v>
      </c>
      <c r="J335" s="18">
        <v>240706</v>
      </c>
      <c r="K335" s="20">
        <v>13369</v>
      </c>
      <c r="L335" s="20"/>
      <c r="M335" s="19">
        <v>2046.1652237442904</v>
      </c>
      <c r="N335" s="19">
        <v>16474.16522374429</v>
      </c>
    </row>
    <row r="336" spans="1:14">
      <c r="A336" s="9">
        <v>332</v>
      </c>
      <c r="B336" s="13" t="s">
        <v>578</v>
      </c>
      <c r="C336" s="13" t="s">
        <v>579</v>
      </c>
      <c r="D336" s="14" t="s">
        <v>580</v>
      </c>
      <c r="E336" s="15">
        <v>39611</v>
      </c>
      <c r="F336" s="16">
        <v>15</v>
      </c>
      <c r="G336" s="15">
        <v>45089</v>
      </c>
      <c r="H336" s="17">
        <v>1.2</v>
      </c>
      <c r="I336" s="18">
        <v>5371.0136986301368</v>
      </c>
      <c r="J336" s="18">
        <v>5060</v>
      </c>
      <c r="K336" s="20">
        <v>210</v>
      </c>
      <c r="L336" s="20"/>
      <c r="M336" s="19">
        <v>101.01369863013679</v>
      </c>
      <c r="N336" s="19">
        <v>315.01369863013679</v>
      </c>
    </row>
    <row r="337" spans="1:14">
      <c r="A337" s="9">
        <v>333</v>
      </c>
      <c r="B337" s="13" t="s">
        <v>581</v>
      </c>
      <c r="C337" s="13" t="s">
        <v>446</v>
      </c>
      <c r="D337" s="14" t="s">
        <v>285</v>
      </c>
      <c r="E337" s="15">
        <v>39665</v>
      </c>
      <c r="F337" s="16">
        <v>15</v>
      </c>
      <c r="G337" s="15">
        <v>45143</v>
      </c>
      <c r="H337" s="17">
        <v>1.3479452054794521</v>
      </c>
      <c r="I337" s="18">
        <v>695991.41095890407</v>
      </c>
      <c r="J337" s="18">
        <v>647753</v>
      </c>
      <c r="K337" s="20">
        <v>35700</v>
      </c>
      <c r="L337" s="20"/>
      <c r="M337" s="19">
        <v>12538.410958904075</v>
      </c>
      <c r="N337" s="19">
        <v>51162.410958904075</v>
      </c>
    </row>
    <row r="338" spans="1:14">
      <c r="A338" s="9">
        <v>334</v>
      </c>
      <c r="B338" s="13" t="s">
        <v>582</v>
      </c>
      <c r="C338" s="13" t="s">
        <v>446</v>
      </c>
      <c r="D338" s="14" t="s">
        <v>285</v>
      </c>
      <c r="E338" s="15">
        <v>39665</v>
      </c>
      <c r="F338" s="16">
        <v>15</v>
      </c>
      <c r="G338" s="15">
        <v>45143</v>
      </c>
      <c r="H338" s="17">
        <v>1.3479452054794521</v>
      </c>
      <c r="I338" s="18">
        <v>298280.89041095891</v>
      </c>
      <c r="J338" s="18">
        <v>277607</v>
      </c>
      <c r="K338" s="20">
        <v>15300</v>
      </c>
      <c r="L338" s="20"/>
      <c r="M338" s="19">
        <v>5373.8904109589057</v>
      </c>
      <c r="N338" s="19">
        <v>21926.890410958906</v>
      </c>
    </row>
    <row r="339" spans="1:14">
      <c r="A339" s="9">
        <v>335</v>
      </c>
      <c r="B339" s="13" t="s">
        <v>583</v>
      </c>
      <c r="C339" s="13" t="s">
        <v>584</v>
      </c>
      <c r="D339" s="14" t="s">
        <v>428</v>
      </c>
      <c r="E339" s="15">
        <v>39665</v>
      </c>
      <c r="F339" s="16">
        <v>15</v>
      </c>
      <c r="G339" s="15">
        <v>45143</v>
      </c>
      <c r="H339" s="17">
        <v>1.3479452054794521</v>
      </c>
      <c r="I339" s="18">
        <v>195738.26027397258</v>
      </c>
      <c r="J339" s="18">
        <v>182102</v>
      </c>
      <c r="K339" s="20">
        <v>10200</v>
      </c>
      <c r="L339" s="20"/>
      <c r="M339" s="19">
        <v>3436.2602739725844</v>
      </c>
      <c r="N339" s="19">
        <v>14501.260273972584</v>
      </c>
    </row>
    <row r="340" spans="1:14" ht="56.25">
      <c r="A340" s="9">
        <v>336</v>
      </c>
      <c r="B340" s="13" t="s">
        <v>585</v>
      </c>
      <c r="C340" s="13" t="s">
        <v>300</v>
      </c>
      <c r="D340" s="14" t="s">
        <v>81</v>
      </c>
      <c r="E340" s="15">
        <v>39677</v>
      </c>
      <c r="F340" s="16">
        <v>15</v>
      </c>
      <c r="G340" s="15">
        <v>45155</v>
      </c>
      <c r="H340" s="17">
        <v>1.3808219178082193</v>
      </c>
      <c r="I340" s="18">
        <v>614194.80958904105</v>
      </c>
      <c r="J340" s="18">
        <v>570497</v>
      </c>
      <c r="K340" s="20">
        <v>31492</v>
      </c>
      <c r="L340" s="20"/>
      <c r="M340" s="19">
        <v>12205.809589041048</v>
      </c>
      <c r="N340" s="19">
        <v>46310.809589041048</v>
      </c>
    </row>
    <row r="341" spans="1:14" ht="56.25">
      <c r="A341" s="9">
        <v>337</v>
      </c>
      <c r="B341" s="13" t="s">
        <v>586</v>
      </c>
      <c r="C341" s="13" t="s">
        <v>300</v>
      </c>
      <c r="D341" s="14" t="s">
        <v>285</v>
      </c>
      <c r="E341" s="15">
        <v>39678</v>
      </c>
      <c r="F341" s="16">
        <v>15</v>
      </c>
      <c r="G341" s="15">
        <v>45156</v>
      </c>
      <c r="H341" s="17">
        <v>1.3835616438356164</v>
      </c>
      <c r="I341" s="18">
        <v>727607.27068493154</v>
      </c>
      <c r="J341" s="18">
        <v>675729</v>
      </c>
      <c r="K341" s="20">
        <v>37306</v>
      </c>
      <c r="L341" s="20"/>
      <c r="M341" s="19">
        <v>14572.270684931544</v>
      </c>
      <c r="N341" s="19">
        <v>54976.270684931544</v>
      </c>
    </row>
    <row r="342" spans="1:14">
      <c r="A342" s="9">
        <v>338</v>
      </c>
      <c r="B342" s="13" t="s">
        <v>587</v>
      </c>
      <c r="C342" s="13" t="s">
        <v>584</v>
      </c>
      <c r="D342" s="14" t="s">
        <v>285</v>
      </c>
      <c r="E342" s="15">
        <v>39678</v>
      </c>
      <c r="F342" s="16">
        <v>15</v>
      </c>
      <c r="G342" s="15">
        <v>45156</v>
      </c>
      <c r="H342" s="17">
        <v>1.3835616438356164</v>
      </c>
      <c r="I342" s="18">
        <v>198935.42465753425</v>
      </c>
      <c r="J342" s="18">
        <v>184751</v>
      </c>
      <c r="K342" s="20">
        <v>10200</v>
      </c>
      <c r="L342" s="20"/>
      <c r="M342" s="19">
        <v>3984.4246575342549</v>
      </c>
      <c r="N342" s="19">
        <v>15031.424657534255</v>
      </c>
    </row>
    <row r="343" spans="1:14">
      <c r="A343" s="9">
        <v>339</v>
      </c>
      <c r="B343" s="13" t="s">
        <v>588</v>
      </c>
      <c r="C343" s="13" t="s">
        <v>584</v>
      </c>
      <c r="D343" s="14" t="s">
        <v>285</v>
      </c>
      <c r="E343" s="15">
        <v>39703</v>
      </c>
      <c r="F343" s="16">
        <v>15</v>
      </c>
      <c r="G343" s="15">
        <v>45181</v>
      </c>
      <c r="H343" s="17">
        <v>1.452054794520548</v>
      </c>
      <c r="I343" s="18">
        <v>0.38538812787737697</v>
      </c>
      <c r="J343" s="18">
        <v>0</v>
      </c>
      <c r="K343" s="20">
        <v>0</v>
      </c>
      <c r="L343" s="20"/>
      <c r="M343" s="19">
        <v>0.38538812787737697</v>
      </c>
      <c r="N343" s="19">
        <v>0.38538812787737697</v>
      </c>
    </row>
    <row r="344" spans="1:14" ht="37.5">
      <c r="A344" s="9">
        <v>340</v>
      </c>
      <c r="B344" s="13" t="s">
        <v>589</v>
      </c>
      <c r="C344" s="13" t="s">
        <v>590</v>
      </c>
      <c r="D344" s="14" t="s">
        <v>285</v>
      </c>
      <c r="E344" s="15">
        <v>39721</v>
      </c>
      <c r="F344" s="16">
        <v>15</v>
      </c>
      <c r="G344" s="15">
        <v>45199</v>
      </c>
      <c r="H344" s="17">
        <v>1.5013698630136987</v>
      </c>
      <c r="I344" s="18">
        <v>1621834.0232876712</v>
      </c>
      <c r="J344" s="18">
        <v>1496236</v>
      </c>
      <c r="K344" s="20">
        <v>81874</v>
      </c>
      <c r="L344" s="20"/>
      <c r="M344" s="19">
        <v>43724.023287671153</v>
      </c>
      <c r="N344" s="19">
        <v>132492.02328767115</v>
      </c>
    </row>
    <row r="345" spans="1:14">
      <c r="A345" s="9">
        <v>341</v>
      </c>
      <c r="B345" s="13" t="s">
        <v>591</v>
      </c>
      <c r="C345" s="13" t="s">
        <v>592</v>
      </c>
      <c r="D345" s="14" t="s">
        <v>285</v>
      </c>
      <c r="E345" s="15">
        <v>39741</v>
      </c>
      <c r="F345" s="16">
        <v>15</v>
      </c>
      <c r="G345" s="15">
        <v>45219</v>
      </c>
      <c r="H345" s="17">
        <v>1.5561643835616439</v>
      </c>
      <c r="I345" s="18">
        <v>38463.794520547948</v>
      </c>
      <c r="J345" s="18">
        <v>35327</v>
      </c>
      <c r="K345" s="20">
        <v>2000</v>
      </c>
      <c r="L345" s="20"/>
      <c r="M345" s="19">
        <v>1136.7945205479482</v>
      </c>
      <c r="N345" s="19">
        <v>3319.7945205479482</v>
      </c>
    </row>
    <row r="346" spans="1:14" ht="37.5">
      <c r="A346" s="9">
        <v>342</v>
      </c>
      <c r="B346" s="13" t="s">
        <v>593</v>
      </c>
      <c r="C346" s="13" t="s">
        <v>594</v>
      </c>
      <c r="D346" s="14" t="s">
        <v>595</v>
      </c>
      <c r="E346" s="15">
        <v>39778</v>
      </c>
      <c r="F346" s="16">
        <v>25</v>
      </c>
      <c r="G346" s="15">
        <v>48909</v>
      </c>
      <c r="H346" s="17">
        <v>11.665753424657535</v>
      </c>
      <c r="I346" s="18">
        <v>3338452.4049497717</v>
      </c>
      <c r="J346" s="18">
        <v>2746933</v>
      </c>
      <c r="K346" s="20">
        <v>173404</v>
      </c>
      <c r="L346" s="20"/>
      <c r="M346" s="19">
        <v>418115.40494977171</v>
      </c>
      <c r="N346" s="19">
        <v>457924.40494977171</v>
      </c>
    </row>
    <row r="347" spans="1:14">
      <c r="A347" s="9">
        <v>343</v>
      </c>
      <c r="B347" s="13" t="s">
        <v>596</v>
      </c>
      <c r="C347" s="13" t="s">
        <v>597</v>
      </c>
      <c r="D347" s="14" t="s">
        <v>595</v>
      </c>
      <c r="E347" s="15">
        <v>39784</v>
      </c>
      <c r="F347" s="16">
        <v>15</v>
      </c>
      <c r="G347" s="15">
        <v>45262</v>
      </c>
      <c r="H347" s="17">
        <v>1.6739726027397259</v>
      </c>
      <c r="I347" s="18">
        <v>50964.362812785388</v>
      </c>
      <c r="J347" s="18">
        <v>46463</v>
      </c>
      <c r="K347" s="20">
        <v>2647</v>
      </c>
      <c r="L347" s="20"/>
      <c r="M347" s="19">
        <v>1854.3628127853881</v>
      </c>
      <c r="N347" s="19">
        <v>4751.3628127853881</v>
      </c>
    </row>
    <row r="348" spans="1:14" ht="37.5">
      <c r="A348" s="9">
        <v>344</v>
      </c>
      <c r="B348" s="13" t="s">
        <v>598</v>
      </c>
      <c r="C348" s="13" t="s">
        <v>446</v>
      </c>
      <c r="D348" s="14" t="s">
        <v>595</v>
      </c>
      <c r="E348" s="15">
        <v>39801</v>
      </c>
      <c r="F348" s="16">
        <v>15</v>
      </c>
      <c r="G348" s="15">
        <v>45279</v>
      </c>
      <c r="H348" s="17">
        <v>1.7205479452054795</v>
      </c>
      <c r="I348" s="18">
        <v>698993.50684931502</v>
      </c>
      <c r="J348" s="18">
        <v>635923</v>
      </c>
      <c r="K348" s="20">
        <v>35700</v>
      </c>
      <c r="L348" s="20"/>
      <c r="M348" s="19">
        <v>27370.506849315017</v>
      </c>
      <c r="N348" s="19">
        <v>66396.506849315017</v>
      </c>
    </row>
    <row r="349" spans="1:14">
      <c r="A349" s="9">
        <v>345</v>
      </c>
      <c r="B349" s="13" t="s">
        <v>599</v>
      </c>
      <c r="C349" s="13" t="s">
        <v>446</v>
      </c>
      <c r="D349" s="14" t="s">
        <v>595</v>
      </c>
      <c r="E349" s="15">
        <v>39803</v>
      </c>
      <c r="F349" s="16">
        <v>15</v>
      </c>
      <c r="G349" s="15">
        <v>45281</v>
      </c>
      <c r="H349" s="17">
        <v>1.726027397260274</v>
      </c>
      <c r="I349" s="18">
        <v>299587.12328767125</v>
      </c>
      <c r="J349" s="18">
        <v>272462</v>
      </c>
      <c r="K349" s="20">
        <v>15300</v>
      </c>
      <c r="L349" s="20"/>
      <c r="M349" s="19">
        <v>11825.123287671246</v>
      </c>
      <c r="N349" s="19">
        <v>28553.123287671246</v>
      </c>
    </row>
    <row r="350" spans="1:14">
      <c r="A350" s="9">
        <v>346</v>
      </c>
      <c r="B350" s="13" t="s">
        <v>600</v>
      </c>
      <c r="C350" s="13" t="s">
        <v>601</v>
      </c>
      <c r="D350" s="14" t="s">
        <v>157</v>
      </c>
      <c r="E350" s="15">
        <v>39812</v>
      </c>
      <c r="F350" s="16">
        <v>15</v>
      </c>
      <c r="G350" s="15">
        <v>45290</v>
      </c>
      <c r="H350" s="17">
        <v>1.7506849315068493</v>
      </c>
      <c r="I350" s="18">
        <v>23588.118904109586</v>
      </c>
      <c r="J350" s="18">
        <v>21401</v>
      </c>
      <c r="K350" s="20">
        <v>1224</v>
      </c>
      <c r="L350" s="20"/>
      <c r="M350" s="19">
        <v>963.11890410958586</v>
      </c>
      <c r="N350" s="19">
        <v>2306.1189041095859</v>
      </c>
    </row>
    <row r="351" spans="1:14" ht="37.5">
      <c r="A351" s="9">
        <v>347</v>
      </c>
      <c r="B351" s="13" t="s">
        <v>602</v>
      </c>
      <c r="C351" s="13" t="s">
        <v>603</v>
      </c>
      <c r="D351" s="14" t="s">
        <v>31</v>
      </c>
      <c r="E351" s="15">
        <v>39813</v>
      </c>
      <c r="F351" s="16">
        <v>25</v>
      </c>
      <c r="G351" s="15">
        <v>48944</v>
      </c>
      <c r="H351" s="17">
        <v>11.761643835616438</v>
      </c>
      <c r="I351" s="18">
        <v>3884461.1906027398</v>
      </c>
      <c r="J351" s="18">
        <v>3224373</v>
      </c>
      <c r="K351" s="20">
        <v>185390</v>
      </c>
      <c r="L351" s="20"/>
      <c r="M351" s="19">
        <v>474698.19060273981</v>
      </c>
      <c r="N351" s="19">
        <v>517987.19060273981</v>
      </c>
    </row>
    <row r="352" spans="1:14">
      <c r="A352" s="9">
        <v>348</v>
      </c>
      <c r="B352" s="13" t="s">
        <v>604</v>
      </c>
      <c r="C352" s="13" t="s">
        <v>426</v>
      </c>
      <c r="D352" s="14" t="s">
        <v>157</v>
      </c>
      <c r="E352" s="15">
        <v>39827</v>
      </c>
      <c r="F352" s="16">
        <v>15</v>
      </c>
      <c r="G352" s="15">
        <v>45305</v>
      </c>
      <c r="H352" s="17">
        <v>1.7917808219178082</v>
      </c>
      <c r="I352" s="18">
        <v>646741.43288584473</v>
      </c>
      <c r="J352" s="18">
        <v>585244</v>
      </c>
      <c r="K352" s="20">
        <v>33544</v>
      </c>
      <c r="L352" s="20"/>
      <c r="M352" s="19">
        <v>27953.432885844726</v>
      </c>
      <c r="N352" s="19">
        <v>64781.432885844726</v>
      </c>
    </row>
    <row r="353" spans="1:14" ht="37.5">
      <c r="A353" s="9">
        <v>349</v>
      </c>
      <c r="B353" s="13" t="s">
        <v>605</v>
      </c>
      <c r="C353" s="13" t="s">
        <v>606</v>
      </c>
      <c r="D353" s="14" t="s">
        <v>157</v>
      </c>
      <c r="E353" s="15">
        <v>39829</v>
      </c>
      <c r="F353" s="16">
        <v>15</v>
      </c>
      <c r="G353" s="15">
        <v>45307</v>
      </c>
      <c r="H353" s="17">
        <v>1.7972602739726027</v>
      </c>
      <c r="I353" s="18">
        <v>254874.25684931508</v>
      </c>
      <c r="J353" s="18">
        <v>230559</v>
      </c>
      <c r="K353" s="20">
        <v>13219</v>
      </c>
      <c r="L353" s="20"/>
      <c r="M353" s="19">
        <v>11096.256849315076</v>
      </c>
      <c r="N353" s="19">
        <v>25611.256849315076</v>
      </c>
    </row>
    <row r="354" spans="1:14">
      <c r="A354" s="9">
        <v>350</v>
      </c>
      <c r="B354" s="13" t="s">
        <v>607</v>
      </c>
      <c r="C354" s="13" t="s">
        <v>608</v>
      </c>
      <c r="D354" s="14" t="s">
        <v>101</v>
      </c>
      <c r="E354" s="15">
        <v>39844</v>
      </c>
      <c r="F354" s="16">
        <v>25</v>
      </c>
      <c r="G354" s="15">
        <v>48975</v>
      </c>
      <c r="H354" s="17">
        <v>11.846575342465753</v>
      </c>
      <c r="I354" s="18">
        <v>2657052.4911050228</v>
      </c>
      <c r="J354" s="18">
        <v>2176455</v>
      </c>
      <c r="K354" s="20">
        <v>132763</v>
      </c>
      <c r="L354" s="20"/>
      <c r="M354" s="19">
        <v>347834.49110502284</v>
      </c>
      <c r="N354" s="19">
        <v>379894.49110502284</v>
      </c>
    </row>
    <row r="355" spans="1:14" ht="37.5">
      <c r="A355" s="9">
        <v>351</v>
      </c>
      <c r="B355" s="13" t="s">
        <v>609</v>
      </c>
      <c r="C355" s="13" t="s">
        <v>610</v>
      </c>
      <c r="D355" s="14" t="s">
        <v>611</v>
      </c>
      <c r="E355" s="15">
        <v>39844</v>
      </c>
      <c r="F355" s="16">
        <v>15</v>
      </c>
      <c r="G355" s="15">
        <v>45322</v>
      </c>
      <c r="H355" s="17">
        <v>1.8383561643835618</v>
      </c>
      <c r="I355" s="18">
        <v>0.33388127852231264</v>
      </c>
      <c r="J355" s="18">
        <v>0</v>
      </c>
      <c r="K355" s="20">
        <v>0</v>
      </c>
      <c r="L355" s="20"/>
      <c r="M355" s="19">
        <v>0.33388127852231264</v>
      </c>
      <c r="N355" s="19">
        <v>0.33388127852231264</v>
      </c>
    </row>
    <row r="356" spans="1:14" ht="37.5">
      <c r="A356" s="9">
        <v>352</v>
      </c>
      <c r="B356" s="13" t="s">
        <v>612</v>
      </c>
      <c r="C356" s="13" t="s">
        <v>613</v>
      </c>
      <c r="D356" s="14" t="s">
        <v>69</v>
      </c>
      <c r="E356" s="15">
        <v>39854</v>
      </c>
      <c r="F356" s="16">
        <v>25</v>
      </c>
      <c r="G356" s="15">
        <v>48985</v>
      </c>
      <c r="H356" s="17">
        <v>11.873972602739727</v>
      </c>
      <c r="I356" s="18">
        <v>3517164.4146301374</v>
      </c>
      <c r="J356" s="18">
        <v>2899481</v>
      </c>
      <c r="K356" s="20">
        <v>168075</v>
      </c>
      <c r="L356" s="20"/>
      <c r="M356" s="19">
        <v>449608.41463013738</v>
      </c>
      <c r="N356" s="19">
        <v>490239.41463013738</v>
      </c>
    </row>
    <row r="357" spans="1:14" ht="37.5">
      <c r="A357" s="9">
        <v>353</v>
      </c>
      <c r="B357" s="13" t="s">
        <v>614</v>
      </c>
      <c r="C357" s="13" t="s">
        <v>615</v>
      </c>
      <c r="D357" s="14" t="s">
        <v>616</v>
      </c>
      <c r="E357" s="15">
        <v>39854</v>
      </c>
      <c r="F357" s="16">
        <v>25</v>
      </c>
      <c r="G357" s="15">
        <v>48985</v>
      </c>
      <c r="H357" s="17">
        <v>11.873972602739727</v>
      </c>
      <c r="I357" s="18">
        <v>2351481.4550867579</v>
      </c>
      <c r="J357" s="18">
        <v>1961904</v>
      </c>
      <c r="K357" s="20">
        <v>104728</v>
      </c>
      <c r="L357" s="20"/>
      <c r="M357" s="19">
        <v>284849.45508675789</v>
      </c>
      <c r="N357" s="19">
        <v>309863.45508675789</v>
      </c>
    </row>
    <row r="358" spans="1:14" ht="37.5">
      <c r="A358" s="9">
        <v>354</v>
      </c>
      <c r="B358" s="13" t="s">
        <v>617</v>
      </c>
      <c r="C358" s="13" t="s">
        <v>618</v>
      </c>
      <c r="D358" s="14" t="s">
        <v>616</v>
      </c>
      <c r="E358" s="15">
        <v>39861</v>
      </c>
      <c r="F358" s="16">
        <v>15</v>
      </c>
      <c r="G358" s="15">
        <v>45339</v>
      </c>
      <c r="H358" s="17">
        <v>1.8849315068493151</v>
      </c>
      <c r="I358" s="18">
        <v>306031.83561643836</v>
      </c>
      <c r="J358" s="18">
        <v>275576</v>
      </c>
      <c r="K358" s="20">
        <v>15600</v>
      </c>
      <c r="L358" s="20"/>
      <c r="M358" s="19">
        <v>14855.835616438359</v>
      </c>
      <c r="N358" s="19">
        <v>31979.835616438359</v>
      </c>
    </row>
    <row r="359" spans="1:14">
      <c r="A359" s="9">
        <v>355</v>
      </c>
      <c r="B359" s="13" t="s">
        <v>619</v>
      </c>
      <c r="C359" s="13" t="s">
        <v>620</v>
      </c>
      <c r="D359" s="14" t="s">
        <v>101</v>
      </c>
      <c r="E359" s="15">
        <v>39864</v>
      </c>
      <c r="F359" s="16">
        <v>15</v>
      </c>
      <c r="G359" s="15">
        <v>45342</v>
      </c>
      <c r="H359" s="17">
        <v>1.893150684931507</v>
      </c>
      <c r="I359" s="18">
        <v>313910.94520547945</v>
      </c>
      <c r="J359" s="18">
        <v>282526</v>
      </c>
      <c r="K359" s="20">
        <v>16000</v>
      </c>
      <c r="L359" s="20"/>
      <c r="M359" s="19">
        <v>15384.945205479453</v>
      </c>
      <c r="N359" s="19">
        <v>32951.945205479453</v>
      </c>
    </row>
    <row r="360" spans="1:14">
      <c r="A360" s="9">
        <v>356</v>
      </c>
      <c r="B360" s="13" t="s">
        <v>621</v>
      </c>
      <c r="C360" s="13" t="s">
        <v>426</v>
      </c>
      <c r="D360" s="14" t="s">
        <v>157</v>
      </c>
      <c r="E360" s="15">
        <v>39868</v>
      </c>
      <c r="F360" s="16">
        <v>15</v>
      </c>
      <c r="G360" s="15">
        <v>45346</v>
      </c>
      <c r="H360" s="17">
        <v>1.904109589041096</v>
      </c>
      <c r="I360" s="18">
        <v>346329.45662100456</v>
      </c>
      <c r="J360" s="18">
        <v>311488</v>
      </c>
      <c r="K360" s="20">
        <v>17650</v>
      </c>
      <c r="L360" s="20"/>
      <c r="M360" s="19">
        <v>17191.45662100456</v>
      </c>
      <c r="N360" s="19">
        <v>36574.45662100456</v>
      </c>
    </row>
    <row r="361" spans="1:14" ht="37.5">
      <c r="A361" s="9">
        <v>357</v>
      </c>
      <c r="B361" s="13" t="s">
        <v>622</v>
      </c>
      <c r="C361" s="13" t="s">
        <v>558</v>
      </c>
      <c r="D361" s="14" t="s">
        <v>616</v>
      </c>
      <c r="E361" s="15">
        <v>39872</v>
      </c>
      <c r="F361" s="16">
        <v>15</v>
      </c>
      <c r="G361" s="15">
        <v>45350</v>
      </c>
      <c r="H361" s="17">
        <v>1.9150684931506849</v>
      </c>
      <c r="I361" s="18">
        <v>35585.587433789951</v>
      </c>
      <c r="J361" s="18">
        <v>31949</v>
      </c>
      <c r="K361" s="20">
        <v>1843</v>
      </c>
      <c r="L361" s="20"/>
      <c r="M361" s="19">
        <v>1793.5874337899513</v>
      </c>
      <c r="N361" s="19">
        <v>3823.5874337899513</v>
      </c>
    </row>
    <row r="362" spans="1:14" ht="56.25">
      <c r="A362" s="9">
        <v>358</v>
      </c>
      <c r="B362" s="13" t="s">
        <v>623</v>
      </c>
      <c r="C362" s="13" t="s">
        <v>624</v>
      </c>
      <c r="D362" s="14" t="s">
        <v>157</v>
      </c>
      <c r="E362" s="15">
        <v>39890</v>
      </c>
      <c r="F362" s="16">
        <v>15</v>
      </c>
      <c r="G362" s="15">
        <v>45369</v>
      </c>
      <c r="H362" s="17">
        <v>1.9671232876712328</v>
      </c>
      <c r="I362" s="18">
        <v>118700.5704109589</v>
      </c>
      <c r="J362" s="18">
        <v>106216</v>
      </c>
      <c r="K362" s="20">
        <v>6145</v>
      </c>
      <c r="L362" s="20"/>
      <c r="M362" s="19">
        <v>6339.5704109588987</v>
      </c>
      <c r="N362" s="19">
        <v>13112.570410958899</v>
      </c>
    </row>
    <row r="363" spans="1:14" ht="37.5">
      <c r="A363" s="9">
        <v>359</v>
      </c>
      <c r="B363" s="13" t="s">
        <v>605</v>
      </c>
      <c r="C363" s="13" t="s">
        <v>625</v>
      </c>
      <c r="D363" s="14" t="s">
        <v>157</v>
      </c>
      <c r="E363" s="15">
        <v>39899</v>
      </c>
      <c r="F363" s="16">
        <v>15</v>
      </c>
      <c r="G363" s="15">
        <v>45378</v>
      </c>
      <c r="H363" s="17">
        <v>1.9917808219178081</v>
      </c>
      <c r="I363" s="18">
        <v>267264</v>
      </c>
      <c r="J363" s="18">
        <v>238774</v>
      </c>
      <c r="K363" s="20">
        <v>13833</v>
      </c>
      <c r="L363" s="20"/>
      <c r="M363" s="19">
        <v>14657</v>
      </c>
      <c r="N363" s="19">
        <v>29910</v>
      </c>
    </row>
    <row r="364" spans="1:14" ht="37.5">
      <c r="A364" s="9">
        <v>360</v>
      </c>
      <c r="B364" s="13" t="s">
        <v>626</v>
      </c>
      <c r="C364" s="13" t="s">
        <v>627</v>
      </c>
      <c r="D364" s="14" t="s">
        <v>616</v>
      </c>
      <c r="E364" s="15">
        <v>39901</v>
      </c>
      <c r="F364" s="16">
        <v>25</v>
      </c>
      <c r="G364" s="15">
        <v>49032</v>
      </c>
      <c r="H364" s="17">
        <v>12.002739726027396</v>
      </c>
      <c r="I364" s="18">
        <v>5441173.8809132418</v>
      </c>
      <c r="J364" s="18">
        <v>4381479</v>
      </c>
      <c r="K364" s="20">
        <v>281613</v>
      </c>
      <c r="L364" s="20"/>
      <c r="M364" s="19">
        <v>778081.88091324177</v>
      </c>
      <c r="N364" s="19">
        <v>849666.88091324177</v>
      </c>
    </row>
    <row r="365" spans="1:14">
      <c r="A365" s="9">
        <v>361</v>
      </c>
      <c r="B365" s="13" t="s">
        <v>628</v>
      </c>
      <c r="C365" s="13" t="s">
        <v>538</v>
      </c>
      <c r="D365" s="14" t="s">
        <v>20</v>
      </c>
      <c r="E365" s="15">
        <v>39916</v>
      </c>
      <c r="F365" s="16">
        <v>15</v>
      </c>
      <c r="G365" s="15">
        <v>45395</v>
      </c>
      <c r="H365" s="17">
        <v>2.0383561643835617</v>
      </c>
      <c r="I365" s="18">
        <v>1904037.2273972603</v>
      </c>
      <c r="J365" s="18">
        <v>1695940</v>
      </c>
      <c r="K365" s="20">
        <v>98501</v>
      </c>
      <c r="L365" s="20"/>
      <c r="M365" s="19">
        <v>109596.22739726026</v>
      </c>
      <c r="N365" s="19">
        <v>218322.22739726026</v>
      </c>
    </row>
    <row r="366" spans="1:14">
      <c r="A366" s="9">
        <v>362</v>
      </c>
      <c r="B366" s="13" t="s">
        <v>629</v>
      </c>
      <c r="C366" s="13" t="s">
        <v>185</v>
      </c>
      <c r="D366" s="14" t="s">
        <v>69</v>
      </c>
      <c r="E366" s="15">
        <v>39933</v>
      </c>
      <c r="F366" s="16">
        <v>25</v>
      </c>
      <c r="G366" s="15">
        <v>49064</v>
      </c>
      <c r="H366" s="17">
        <v>12.09041095890411</v>
      </c>
      <c r="I366" s="18">
        <v>12056060.776438355</v>
      </c>
      <c r="J366" s="18">
        <v>7203509</v>
      </c>
      <c r="K366" s="20">
        <v>554145</v>
      </c>
      <c r="L366" s="20"/>
      <c r="M366" s="19">
        <v>4298406.7764383554</v>
      </c>
      <c r="N366" s="19">
        <v>4681597.7764383554</v>
      </c>
    </row>
    <row r="367" spans="1:14" ht="37.5">
      <c r="A367" s="9">
        <v>363</v>
      </c>
      <c r="B367" s="13" t="s">
        <v>630</v>
      </c>
      <c r="C367" s="13" t="s">
        <v>631</v>
      </c>
      <c r="D367" s="14" t="s">
        <v>31</v>
      </c>
      <c r="E367" s="15">
        <v>39933</v>
      </c>
      <c r="F367" s="16">
        <v>25</v>
      </c>
      <c r="G367" s="15">
        <v>49064</v>
      </c>
      <c r="H367" s="17">
        <v>12.09041095890411</v>
      </c>
      <c r="I367" s="18">
        <v>3499492.701369863</v>
      </c>
      <c r="J367" s="18">
        <v>2870050</v>
      </c>
      <c r="K367" s="20">
        <v>160330</v>
      </c>
      <c r="L367" s="20"/>
      <c r="M367" s="19">
        <v>469112.701369863</v>
      </c>
      <c r="N367" s="19">
        <v>510090.701369863</v>
      </c>
    </row>
    <row r="368" spans="1:14">
      <c r="A368" s="9">
        <v>364</v>
      </c>
      <c r="B368" s="13" t="s">
        <v>632</v>
      </c>
      <c r="C368" s="13" t="s">
        <v>592</v>
      </c>
      <c r="D368" s="14" t="s">
        <v>633</v>
      </c>
      <c r="E368" s="15">
        <v>39974</v>
      </c>
      <c r="F368" s="16">
        <v>15</v>
      </c>
      <c r="G368" s="15">
        <v>45453</v>
      </c>
      <c r="H368" s="17">
        <v>2.1972602739726028</v>
      </c>
      <c r="I368" s="18">
        <v>77456.92694063927</v>
      </c>
      <c r="J368" s="18">
        <v>68280</v>
      </c>
      <c r="K368" s="20">
        <v>4000</v>
      </c>
      <c r="L368" s="20"/>
      <c r="M368" s="19">
        <v>5176.9269406392705</v>
      </c>
      <c r="N368" s="19">
        <v>9607.9269406392705</v>
      </c>
    </row>
    <row r="369" spans="1:14">
      <c r="A369" s="9">
        <v>365</v>
      </c>
      <c r="B369" s="13" t="s">
        <v>634</v>
      </c>
      <c r="C369" s="13" t="s">
        <v>635</v>
      </c>
      <c r="D369" s="14" t="s">
        <v>81</v>
      </c>
      <c r="E369" s="15">
        <v>40020</v>
      </c>
      <c r="F369" s="16">
        <v>15</v>
      </c>
      <c r="G369" s="15">
        <v>45499</v>
      </c>
      <c r="H369" s="17">
        <v>2.3232876712328765</v>
      </c>
      <c r="I369" s="18">
        <v>45430.846575342468</v>
      </c>
      <c r="J369" s="18">
        <v>39760</v>
      </c>
      <c r="K369" s="20">
        <v>2316</v>
      </c>
      <c r="L369" s="20"/>
      <c r="M369" s="19">
        <v>3354.846575342468</v>
      </c>
      <c r="N369" s="19">
        <v>5922.846575342468</v>
      </c>
    </row>
    <row r="370" spans="1:14">
      <c r="A370" s="9">
        <v>366</v>
      </c>
      <c r="B370" s="13" t="s">
        <v>636</v>
      </c>
      <c r="C370" s="13" t="s">
        <v>592</v>
      </c>
      <c r="D370" s="14" t="s">
        <v>20</v>
      </c>
      <c r="E370" s="15">
        <v>40032</v>
      </c>
      <c r="F370" s="16">
        <v>15</v>
      </c>
      <c r="G370" s="15">
        <v>45511</v>
      </c>
      <c r="H370" s="17">
        <v>2.3561643835616439</v>
      </c>
      <c r="I370" s="18">
        <v>48498.150684931505</v>
      </c>
      <c r="J370" s="18">
        <v>42305</v>
      </c>
      <c r="K370" s="20">
        <v>2500</v>
      </c>
      <c r="L370" s="20"/>
      <c r="M370" s="19">
        <v>3693.1506849315047</v>
      </c>
      <c r="N370" s="19">
        <v>6471.1506849315047</v>
      </c>
    </row>
    <row r="371" spans="1:14" ht="37.5">
      <c r="A371" s="9">
        <v>367</v>
      </c>
      <c r="B371" s="13" t="s">
        <v>637</v>
      </c>
      <c r="C371" s="13" t="s">
        <v>575</v>
      </c>
      <c r="D371" s="14" t="s">
        <v>638</v>
      </c>
      <c r="E371" s="15">
        <v>40044</v>
      </c>
      <c r="F371" s="16">
        <v>15</v>
      </c>
      <c r="G371" s="15">
        <v>45523</v>
      </c>
      <c r="H371" s="17">
        <v>2.3890410958904109</v>
      </c>
      <c r="I371" s="18">
        <v>111047.10509589041</v>
      </c>
      <c r="J371" s="18">
        <v>96655</v>
      </c>
      <c r="K371" s="20">
        <v>5722</v>
      </c>
      <c r="L371" s="20"/>
      <c r="M371" s="19">
        <v>8670.1050958904088</v>
      </c>
      <c r="N371" s="19">
        <v>15034.105095890409</v>
      </c>
    </row>
    <row r="372" spans="1:14">
      <c r="A372" s="9">
        <v>368</v>
      </c>
      <c r="B372" s="13" t="s">
        <v>639</v>
      </c>
      <c r="C372" s="13" t="s">
        <v>640</v>
      </c>
      <c r="D372" s="14"/>
      <c r="E372" s="15">
        <v>40066</v>
      </c>
      <c r="F372" s="16">
        <v>15</v>
      </c>
      <c r="G372" s="15">
        <v>45545</v>
      </c>
      <c r="H372" s="17">
        <v>2.4493150684931506</v>
      </c>
      <c r="I372" s="18">
        <v>157404.66666666666</v>
      </c>
      <c r="J372" s="18">
        <v>136592</v>
      </c>
      <c r="K372" s="20">
        <v>8030</v>
      </c>
      <c r="L372" s="20"/>
      <c r="M372" s="19">
        <v>12782.666666666657</v>
      </c>
      <c r="N372" s="19">
        <v>21712.666666666657</v>
      </c>
    </row>
    <row r="373" spans="1:14">
      <c r="A373" s="9">
        <v>369</v>
      </c>
      <c r="B373" s="13" t="s">
        <v>641</v>
      </c>
      <c r="C373" s="13" t="s">
        <v>642</v>
      </c>
      <c r="D373" s="14" t="s">
        <v>31</v>
      </c>
      <c r="E373" s="15">
        <v>40144</v>
      </c>
      <c r="F373" s="16">
        <v>15</v>
      </c>
      <c r="G373" s="15">
        <v>45623</v>
      </c>
      <c r="H373" s="17">
        <v>2.6630136986301371</v>
      </c>
      <c r="I373" s="18">
        <v>88150.205479452052</v>
      </c>
      <c r="J373" s="18">
        <v>76802</v>
      </c>
      <c r="K373" s="20">
        <v>3825</v>
      </c>
      <c r="L373" s="20"/>
      <c r="M373" s="19">
        <v>7523.2054794520518</v>
      </c>
      <c r="N373" s="19">
        <v>11697.205479452052</v>
      </c>
    </row>
    <row r="374" spans="1:14" ht="37.5">
      <c r="A374" s="9">
        <v>370</v>
      </c>
      <c r="B374" s="13" t="s">
        <v>643</v>
      </c>
      <c r="C374" s="13" t="s">
        <v>642</v>
      </c>
      <c r="D374" s="14" t="s">
        <v>31</v>
      </c>
      <c r="E374" s="15">
        <v>40144</v>
      </c>
      <c r="F374" s="16">
        <v>15</v>
      </c>
      <c r="G374" s="15">
        <v>45623</v>
      </c>
      <c r="H374" s="17">
        <v>2.6630136986301371</v>
      </c>
      <c r="I374" s="18">
        <v>885498.46575342468</v>
      </c>
      <c r="J374" s="18">
        <v>755780</v>
      </c>
      <c r="K374" s="20">
        <v>45900</v>
      </c>
      <c r="L374" s="20"/>
      <c r="M374" s="19">
        <v>83818.46575342468</v>
      </c>
      <c r="N374" s="19">
        <v>135196.46575342468</v>
      </c>
    </row>
    <row r="375" spans="1:14" ht="56.25">
      <c r="A375" s="9">
        <v>371</v>
      </c>
      <c r="B375" s="13" t="s">
        <v>644</v>
      </c>
      <c r="C375" s="13" t="s">
        <v>645</v>
      </c>
      <c r="D375" s="14" t="s">
        <v>31</v>
      </c>
      <c r="E375" s="15">
        <v>40145</v>
      </c>
      <c r="F375" s="16">
        <v>15</v>
      </c>
      <c r="G375" s="15">
        <v>45624</v>
      </c>
      <c r="H375" s="17">
        <v>2.6657534246575341</v>
      </c>
      <c r="I375" s="18">
        <v>5420.1682100456619</v>
      </c>
      <c r="J375" s="18">
        <v>4630</v>
      </c>
      <c r="K375" s="20">
        <v>278</v>
      </c>
      <c r="L375" s="20"/>
      <c r="M375" s="19">
        <v>512.16821004566191</v>
      </c>
      <c r="N375" s="19">
        <v>823.16821004566191</v>
      </c>
    </row>
    <row r="376" spans="1:14" ht="37.5">
      <c r="A376" s="9">
        <v>372</v>
      </c>
      <c r="B376" s="13" t="s">
        <v>646</v>
      </c>
      <c r="C376" s="13" t="s">
        <v>647</v>
      </c>
      <c r="D376" s="14" t="s">
        <v>31</v>
      </c>
      <c r="E376" s="15">
        <v>40151</v>
      </c>
      <c r="F376" s="16">
        <v>25</v>
      </c>
      <c r="G376" s="15">
        <v>49282</v>
      </c>
      <c r="H376" s="17">
        <v>12.687671232876712</v>
      </c>
      <c r="I376" s="18">
        <v>3595914.113607306</v>
      </c>
      <c r="J376" s="18">
        <v>2838243</v>
      </c>
      <c r="K376" s="20">
        <v>166675</v>
      </c>
      <c r="L376" s="20"/>
      <c r="M376" s="19">
        <v>590996.11360730603</v>
      </c>
      <c r="N376" s="19">
        <v>640439.11360730603</v>
      </c>
    </row>
    <row r="377" spans="1:14" ht="37.5">
      <c r="A377" s="9">
        <v>373</v>
      </c>
      <c r="B377" s="13" t="s">
        <v>648</v>
      </c>
      <c r="C377" s="13" t="s">
        <v>649</v>
      </c>
      <c r="D377" s="14" t="s">
        <v>20</v>
      </c>
      <c r="E377" s="15">
        <v>40152</v>
      </c>
      <c r="F377" s="16">
        <v>25</v>
      </c>
      <c r="G377" s="15">
        <v>49283</v>
      </c>
      <c r="H377" s="17">
        <v>12.69041095890411</v>
      </c>
      <c r="I377" s="18">
        <v>7399101.0410958901</v>
      </c>
      <c r="J377" s="18">
        <v>5580377</v>
      </c>
      <c r="K377" s="20">
        <v>408000</v>
      </c>
      <c r="L377" s="20"/>
      <c r="M377" s="19">
        <v>1410724.0410958901</v>
      </c>
      <c r="N377" s="19">
        <v>1534652.0410958901</v>
      </c>
    </row>
    <row r="378" spans="1:14" ht="37.5">
      <c r="A378" s="9">
        <v>374</v>
      </c>
      <c r="B378" s="13" t="s">
        <v>650</v>
      </c>
      <c r="C378" s="13" t="s">
        <v>279</v>
      </c>
      <c r="D378" s="14" t="s">
        <v>285</v>
      </c>
      <c r="E378" s="15">
        <v>40176</v>
      </c>
      <c r="F378" s="16">
        <v>15</v>
      </c>
      <c r="G378" s="15">
        <v>45655</v>
      </c>
      <c r="H378" s="17">
        <v>2.7506849315068491</v>
      </c>
      <c r="I378" s="18">
        <v>97856.931506849316</v>
      </c>
      <c r="J378" s="18">
        <v>83167</v>
      </c>
      <c r="K378" s="20">
        <v>5000</v>
      </c>
      <c r="L378" s="20"/>
      <c r="M378" s="19">
        <v>9689.9315068493161</v>
      </c>
      <c r="N378" s="19">
        <v>15285.931506849316</v>
      </c>
    </row>
    <row r="379" spans="1:14" ht="37.5">
      <c r="A379" s="9">
        <v>375</v>
      </c>
      <c r="B379" s="13" t="s">
        <v>651</v>
      </c>
      <c r="C379" s="13" t="s">
        <v>561</v>
      </c>
      <c r="D379" s="14" t="s">
        <v>20</v>
      </c>
      <c r="E379" s="15">
        <v>40180</v>
      </c>
      <c r="F379" s="16">
        <v>25</v>
      </c>
      <c r="G379" s="15">
        <v>49311</v>
      </c>
      <c r="H379" s="17">
        <v>12.767123287671232</v>
      </c>
      <c r="I379" s="18">
        <v>3897921.5159817352</v>
      </c>
      <c r="J379" s="18">
        <v>2982800</v>
      </c>
      <c r="K379" s="20">
        <v>200000</v>
      </c>
      <c r="L379" s="20"/>
      <c r="M379" s="19">
        <v>715121.5159817352</v>
      </c>
      <c r="N379" s="19">
        <v>776328.5159817352</v>
      </c>
    </row>
    <row r="380" spans="1:14" ht="37.5">
      <c r="A380" s="9">
        <v>376</v>
      </c>
      <c r="B380" s="13" t="s">
        <v>652</v>
      </c>
      <c r="C380" s="13" t="s">
        <v>653</v>
      </c>
      <c r="D380" s="14" t="s">
        <v>69</v>
      </c>
      <c r="E380" s="15">
        <v>40204</v>
      </c>
      <c r="F380" s="16">
        <v>25</v>
      </c>
      <c r="G380" s="15">
        <v>49335</v>
      </c>
      <c r="H380" s="17">
        <v>12.832876712328767</v>
      </c>
      <c r="I380" s="18">
        <v>3481564.7123287669</v>
      </c>
      <c r="J380" s="18">
        <v>2652160</v>
      </c>
      <c r="K380" s="20">
        <v>178500</v>
      </c>
      <c r="L380" s="20"/>
      <c r="M380" s="19">
        <v>650904.71232876694</v>
      </c>
      <c r="N380" s="19">
        <v>706286.71232876694</v>
      </c>
    </row>
    <row r="381" spans="1:14">
      <c r="A381" s="9">
        <v>377</v>
      </c>
      <c r="B381" s="13" t="s">
        <v>654</v>
      </c>
      <c r="C381" s="13" t="s">
        <v>655</v>
      </c>
      <c r="D381" s="14" t="s">
        <v>31</v>
      </c>
      <c r="E381" s="15">
        <v>40218</v>
      </c>
      <c r="F381" s="16">
        <v>15</v>
      </c>
      <c r="G381" s="15">
        <v>45697</v>
      </c>
      <c r="H381" s="17">
        <v>2.8657534246575342</v>
      </c>
      <c r="I381" s="18">
        <v>1467890.0958904107</v>
      </c>
      <c r="J381" s="18">
        <v>1237008</v>
      </c>
      <c r="K381" s="20">
        <v>75225</v>
      </c>
      <c r="L381" s="20"/>
      <c r="M381" s="19">
        <v>155657.09589041071</v>
      </c>
      <c r="N381" s="19">
        <v>240066.09589041071</v>
      </c>
    </row>
    <row r="382" spans="1:14">
      <c r="A382" s="9">
        <v>378</v>
      </c>
      <c r="B382" s="13" t="s">
        <v>656</v>
      </c>
      <c r="C382" s="13" t="s">
        <v>657</v>
      </c>
      <c r="D382" s="14" t="s">
        <v>658</v>
      </c>
      <c r="E382" s="15">
        <v>40220</v>
      </c>
      <c r="F382" s="16">
        <v>15</v>
      </c>
      <c r="G382" s="15">
        <v>45699</v>
      </c>
      <c r="H382" s="17">
        <v>2.871232876712329</v>
      </c>
      <c r="I382" s="18">
        <v>612177.79835616436</v>
      </c>
      <c r="J382" s="18">
        <v>537603</v>
      </c>
      <c r="K382" s="20">
        <v>22108</v>
      </c>
      <c r="L382" s="20"/>
      <c r="M382" s="19">
        <v>52466.798356164363</v>
      </c>
      <c r="N382" s="19">
        <v>75961.798356164363</v>
      </c>
    </row>
    <row r="383" spans="1:14">
      <c r="A383" s="9">
        <v>379</v>
      </c>
      <c r="B383" s="13" t="s">
        <v>639</v>
      </c>
      <c r="C383" s="13" t="s">
        <v>640</v>
      </c>
      <c r="D383" s="14" t="s">
        <v>157</v>
      </c>
      <c r="E383" s="15">
        <v>40222</v>
      </c>
      <c r="F383" s="16">
        <v>15</v>
      </c>
      <c r="G383" s="15">
        <v>45701</v>
      </c>
      <c r="H383" s="17">
        <v>2.8767123287671232</v>
      </c>
      <c r="I383" s="18">
        <v>157055</v>
      </c>
      <c r="J383" s="18">
        <v>132294</v>
      </c>
      <c r="K383" s="20">
        <v>8030</v>
      </c>
      <c r="L383" s="20"/>
      <c r="M383" s="19">
        <v>16731</v>
      </c>
      <c r="N383" s="19">
        <v>25740</v>
      </c>
    </row>
    <row r="384" spans="1:14">
      <c r="A384" s="9">
        <v>380</v>
      </c>
      <c r="B384" s="13" t="s">
        <v>659</v>
      </c>
      <c r="C384" s="13" t="s">
        <v>660</v>
      </c>
      <c r="D384" s="14" t="s">
        <v>616</v>
      </c>
      <c r="E384" s="15">
        <v>40222</v>
      </c>
      <c r="F384" s="16">
        <v>15</v>
      </c>
      <c r="G384" s="15">
        <v>45701</v>
      </c>
      <c r="H384" s="17">
        <v>2.8767123287671232</v>
      </c>
      <c r="I384" s="18">
        <v>59848.6602739726</v>
      </c>
      <c r="J384" s="18">
        <v>50413</v>
      </c>
      <c r="K384" s="20">
        <v>3060</v>
      </c>
      <c r="L384" s="20"/>
      <c r="M384" s="19">
        <v>6375.6602739726004</v>
      </c>
      <c r="N384" s="19">
        <v>9809.6602739726004</v>
      </c>
    </row>
    <row r="385" spans="1:14" ht="37.5">
      <c r="A385" s="9">
        <v>381</v>
      </c>
      <c r="B385" s="13" t="s">
        <v>661</v>
      </c>
      <c r="C385" s="13" t="s">
        <v>618</v>
      </c>
      <c r="D385" s="14" t="s">
        <v>616</v>
      </c>
      <c r="E385" s="15">
        <v>40245</v>
      </c>
      <c r="F385" s="16">
        <v>15</v>
      </c>
      <c r="G385" s="15">
        <v>45724</v>
      </c>
      <c r="H385" s="17">
        <v>2.9397260273972603</v>
      </c>
      <c r="I385" s="18">
        <v>232752.20410958905</v>
      </c>
      <c r="J385" s="18">
        <v>195143</v>
      </c>
      <c r="K385" s="20">
        <v>11917</v>
      </c>
      <c r="L385" s="20"/>
      <c r="M385" s="19">
        <v>25692.204109589045</v>
      </c>
      <c r="N385" s="19">
        <v>39082.204109589045</v>
      </c>
    </row>
    <row r="386" spans="1:14">
      <c r="A386" s="9">
        <v>382</v>
      </c>
      <c r="B386" s="13" t="s">
        <v>662</v>
      </c>
      <c r="C386" s="13" t="s">
        <v>663</v>
      </c>
      <c r="D386" s="14" t="s">
        <v>611</v>
      </c>
      <c r="E386" s="15">
        <v>40255</v>
      </c>
      <c r="F386" s="16">
        <v>25</v>
      </c>
      <c r="G386" s="15">
        <v>49386</v>
      </c>
      <c r="H386" s="17">
        <v>12.972602739726028</v>
      </c>
      <c r="I386" s="18">
        <v>3504577.0329680368</v>
      </c>
      <c r="J386" s="18">
        <v>2643937</v>
      </c>
      <c r="K386" s="20">
        <v>179385</v>
      </c>
      <c r="L386" s="20"/>
      <c r="M386" s="19">
        <v>681255.03296803683</v>
      </c>
      <c r="N386" s="19">
        <v>738503.03296803683</v>
      </c>
    </row>
    <row r="387" spans="1:14">
      <c r="A387" s="9">
        <v>383</v>
      </c>
      <c r="B387" s="13" t="s">
        <v>664</v>
      </c>
      <c r="C387" s="13" t="s">
        <v>665</v>
      </c>
      <c r="D387" s="14" t="s">
        <v>545</v>
      </c>
      <c r="E387" s="15">
        <v>40264</v>
      </c>
      <c r="F387" s="16">
        <v>25</v>
      </c>
      <c r="G387" s="15">
        <v>49395</v>
      </c>
      <c r="H387" s="17">
        <v>12.997260273972604</v>
      </c>
      <c r="I387" s="18">
        <v>0.42009132448583841</v>
      </c>
      <c r="J387" s="18">
        <v>0</v>
      </c>
      <c r="K387" s="20">
        <v>0</v>
      </c>
      <c r="L387" s="20"/>
      <c r="M387" s="19">
        <v>0.42009132448583841</v>
      </c>
      <c r="N387" s="19">
        <v>0.42009132448583841</v>
      </c>
    </row>
    <row r="388" spans="1:14" ht="37.5">
      <c r="A388" s="9">
        <v>384</v>
      </c>
      <c r="B388" s="13" t="s">
        <v>666</v>
      </c>
      <c r="C388" s="13" t="s">
        <v>667</v>
      </c>
      <c r="D388" s="14" t="s">
        <v>101</v>
      </c>
      <c r="E388" s="15">
        <v>40381</v>
      </c>
      <c r="F388" s="16">
        <v>15</v>
      </c>
      <c r="G388" s="15">
        <v>45860</v>
      </c>
      <c r="H388" s="17">
        <v>3.3123287671232875</v>
      </c>
      <c r="I388" s="18">
        <v>762064.57534246577</v>
      </c>
      <c r="J388" s="18">
        <v>621815</v>
      </c>
      <c r="K388" s="20">
        <v>39060</v>
      </c>
      <c r="L388" s="20"/>
      <c r="M388" s="19">
        <v>101189.57534246577</v>
      </c>
      <c r="N388" s="19">
        <v>145363.57534246577</v>
      </c>
    </row>
    <row r="389" spans="1:14">
      <c r="A389" s="9">
        <v>385</v>
      </c>
      <c r="B389" s="13" t="s">
        <v>668</v>
      </c>
      <c r="C389" s="13" t="s">
        <v>135</v>
      </c>
      <c r="D389" s="14" t="s">
        <v>616</v>
      </c>
      <c r="E389" s="15">
        <v>40343</v>
      </c>
      <c r="F389" s="16">
        <v>15</v>
      </c>
      <c r="G389" s="15">
        <v>45822</v>
      </c>
      <c r="H389" s="17">
        <v>3.2082191780821918</v>
      </c>
      <c r="I389" s="18">
        <v>287752.64748858451</v>
      </c>
      <c r="J389" s="18">
        <v>236621</v>
      </c>
      <c r="K389" s="20">
        <v>14740</v>
      </c>
      <c r="L389" s="20"/>
      <c r="M389" s="19">
        <v>36391.647488584509</v>
      </c>
      <c r="N389" s="19">
        <v>53031.647488584509</v>
      </c>
    </row>
    <row r="390" spans="1:14" ht="37.5">
      <c r="A390" s="9">
        <v>386</v>
      </c>
      <c r="B390" s="13" t="s">
        <v>669</v>
      </c>
      <c r="C390" s="13" t="s">
        <v>670</v>
      </c>
      <c r="D390" s="14" t="s">
        <v>157</v>
      </c>
      <c r="E390" s="15">
        <v>40344</v>
      </c>
      <c r="F390" s="16">
        <v>15</v>
      </c>
      <c r="G390" s="15">
        <v>45823</v>
      </c>
      <c r="H390" s="17">
        <v>3.2109589041095892</v>
      </c>
      <c r="I390" s="18">
        <v>36736.928</v>
      </c>
      <c r="J390" s="18">
        <v>30203</v>
      </c>
      <c r="K390" s="20">
        <v>1881.9000000000015</v>
      </c>
      <c r="L390" s="20"/>
      <c r="M390" s="19">
        <v>4652.0279999999984</v>
      </c>
      <c r="N390" s="19">
        <v>6777.0279999999984</v>
      </c>
    </row>
    <row r="391" spans="1:14" ht="37.5">
      <c r="A391" s="9">
        <v>387</v>
      </c>
      <c r="B391" s="13" t="s">
        <v>671</v>
      </c>
      <c r="C391" s="13" t="s">
        <v>672</v>
      </c>
      <c r="D391" s="14" t="s">
        <v>157</v>
      </c>
      <c r="E391" s="15">
        <v>40354</v>
      </c>
      <c r="F391" s="16">
        <v>15</v>
      </c>
      <c r="G391" s="15">
        <v>45833</v>
      </c>
      <c r="H391" s="17">
        <v>3.2383561643835614</v>
      </c>
      <c r="I391" s="18">
        <v>120250.29545205479</v>
      </c>
      <c r="J391" s="18">
        <v>98662</v>
      </c>
      <c r="K391" s="20">
        <v>6160.8000000000029</v>
      </c>
      <c r="L391" s="20"/>
      <c r="M391" s="19">
        <v>15427.495452054791</v>
      </c>
      <c r="N391" s="19">
        <v>22385.495452054791</v>
      </c>
    </row>
    <row r="392" spans="1:14">
      <c r="A392" s="9">
        <v>388</v>
      </c>
      <c r="B392" s="13" t="s">
        <v>673</v>
      </c>
      <c r="C392" s="13" t="s">
        <v>642</v>
      </c>
      <c r="D392" s="14" t="s">
        <v>31</v>
      </c>
      <c r="E392" s="15">
        <v>40394</v>
      </c>
      <c r="F392" s="16">
        <v>15</v>
      </c>
      <c r="G392" s="15">
        <v>45873</v>
      </c>
      <c r="H392" s="17">
        <v>3.3479452054794518</v>
      </c>
      <c r="I392" s="18">
        <v>596882.58904109593</v>
      </c>
      <c r="J392" s="18">
        <v>485735</v>
      </c>
      <c r="K392" s="20">
        <v>30600</v>
      </c>
      <c r="L392" s="20"/>
      <c r="M392" s="19">
        <v>80547.589041095925</v>
      </c>
      <c r="N392" s="19">
        <v>115175.58904109593</v>
      </c>
    </row>
    <row r="393" spans="1:14" ht="37.5">
      <c r="A393" s="9">
        <v>389</v>
      </c>
      <c r="B393" s="13" t="s">
        <v>674</v>
      </c>
      <c r="C393" s="13" t="s">
        <v>675</v>
      </c>
      <c r="D393" s="14" t="s">
        <v>616</v>
      </c>
      <c r="E393" s="15">
        <v>40417</v>
      </c>
      <c r="F393" s="16">
        <v>15</v>
      </c>
      <c r="G393" s="15">
        <v>45896</v>
      </c>
      <c r="H393" s="17">
        <v>3.4109589041095889</v>
      </c>
      <c r="I393" s="18">
        <v>5702.7</v>
      </c>
      <c r="J393" s="18">
        <v>4618</v>
      </c>
      <c r="K393" s="20">
        <v>292.5</v>
      </c>
      <c r="L393" s="20"/>
      <c r="M393" s="19">
        <v>792.19999999999982</v>
      </c>
      <c r="N393" s="19">
        <v>1123.1999999999998</v>
      </c>
    </row>
    <row r="394" spans="1:14" ht="37.5">
      <c r="A394" s="9">
        <v>390</v>
      </c>
      <c r="B394" s="13" t="s">
        <v>676</v>
      </c>
      <c r="C394" s="13" t="s">
        <v>677</v>
      </c>
      <c r="D394" s="14" t="s">
        <v>616</v>
      </c>
      <c r="E394" s="15">
        <v>40418</v>
      </c>
      <c r="F394" s="16">
        <v>15</v>
      </c>
      <c r="G394" s="15">
        <v>45897</v>
      </c>
      <c r="H394" s="17">
        <v>3.4136986301369863</v>
      </c>
      <c r="I394" s="18">
        <v>188899.47378995433</v>
      </c>
      <c r="J394" s="18">
        <v>152963</v>
      </c>
      <c r="K394" s="20">
        <v>9688</v>
      </c>
      <c r="L394" s="20"/>
      <c r="M394" s="19">
        <v>26248.473789954325</v>
      </c>
      <c r="N394" s="19">
        <v>37224.473789954325</v>
      </c>
    </row>
    <row r="395" spans="1:14">
      <c r="A395" s="9">
        <v>391</v>
      </c>
      <c r="B395" s="13" t="s">
        <v>678</v>
      </c>
      <c r="C395" s="13" t="s">
        <v>360</v>
      </c>
      <c r="D395" s="14" t="s">
        <v>31</v>
      </c>
      <c r="E395" s="15">
        <v>40427</v>
      </c>
      <c r="F395" s="16">
        <v>15</v>
      </c>
      <c r="G395" s="15">
        <v>45906</v>
      </c>
      <c r="H395" s="17">
        <v>3.4383561643835616</v>
      </c>
      <c r="I395" s="18">
        <v>79136.572283105023</v>
      </c>
      <c r="J395" s="18">
        <v>63962</v>
      </c>
      <c r="K395" s="20">
        <v>4059.25</v>
      </c>
      <c r="L395" s="20"/>
      <c r="M395" s="19">
        <v>11115.322283105023</v>
      </c>
      <c r="N395" s="19">
        <v>15715.322283105023</v>
      </c>
    </row>
    <row r="396" spans="1:14" ht="37.5">
      <c r="A396" s="9">
        <v>392</v>
      </c>
      <c r="B396" s="13" t="s">
        <v>679</v>
      </c>
      <c r="C396" s="13" t="s">
        <v>680</v>
      </c>
      <c r="D396" s="14" t="s">
        <v>681</v>
      </c>
      <c r="E396" s="15">
        <v>40409</v>
      </c>
      <c r="F396" s="16">
        <v>25</v>
      </c>
      <c r="G396" s="15">
        <v>49540</v>
      </c>
      <c r="H396" s="17">
        <v>13.394520547945206</v>
      </c>
      <c r="I396" s="18">
        <v>25143519.972183011</v>
      </c>
      <c r="J396" s="18">
        <v>13399655</v>
      </c>
      <c r="K396" s="20">
        <v>1194073.0100000016</v>
      </c>
      <c r="L396" s="20"/>
      <c r="M396" s="19">
        <v>10549791.96218301</v>
      </c>
      <c r="N396" s="19">
        <v>11330132.96218301</v>
      </c>
    </row>
    <row r="397" spans="1:14" ht="37.5">
      <c r="A397" s="9">
        <v>393</v>
      </c>
      <c r="B397" s="13" t="s">
        <v>682</v>
      </c>
      <c r="C397" s="13" t="s">
        <v>683</v>
      </c>
      <c r="D397" s="14" t="s">
        <v>616</v>
      </c>
      <c r="E397" s="15">
        <v>40443</v>
      </c>
      <c r="F397" s="16">
        <v>15</v>
      </c>
      <c r="G397" s="15">
        <v>45922</v>
      </c>
      <c r="H397" s="17">
        <v>3.4821917808219176</v>
      </c>
      <c r="I397" s="18">
        <v>-0.34246575343422592</v>
      </c>
      <c r="J397" s="18">
        <v>0</v>
      </c>
      <c r="K397" s="20">
        <v>0</v>
      </c>
      <c r="L397" s="20"/>
      <c r="M397" s="19">
        <v>-0.34246575343422592</v>
      </c>
      <c r="N397" s="19">
        <v>-0.34246575343422592</v>
      </c>
    </row>
    <row r="398" spans="1:14">
      <c r="A398" s="9">
        <v>394</v>
      </c>
      <c r="B398" s="13" t="s">
        <v>684</v>
      </c>
      <c r="C398" s="13" t="s">
        <v>426</v>
      </c>
      <c r="D398" s="14" t="s">
        <v>616</v>
      </c>
      <c r="E398" s="15">
        <v>40474</v>
      </c>
      <c r="F398" s="16">
        <v>15</v>
      </c>
      <c r="G398" s="15">
        <v>45953</v>
      </c>
      <c r="H398" s="17">
        <v>3.5671232876712327</v>
      </c>
      <c r="I398" s="18">
        <v>803793.92129680351</v>
      </c>
      <c r="J398" s="18">
        <v>643305</v>
      </c>
      <c r="K398" s="20">
        <v>41262.050000000047</v>
      </c>
      <c r="L398" s="20"/>
      <c r="M398" s="19">
        <v>119226.87129680347</v>
      </c>
      <c r="N398" s="19">
        <v>166088.87129680347</v>
      </c>
    </row>
    <row r="399" spans="1:14" ht="37.5">
      <c r="A399" s="9">
        <v>395</v>
      </c>
      <c r="B399" s="13" t="s">
        <v>685</v>
      </c>
      <c r="C399" s="13" t="s">
        <v>686</v>
      </c>
      <c r="D399" s="14" t="s">
        <v>616</v>
      </c>
      <c r="E399" s="15">
        <v>40481</v>
      </c>
      <c r="F399" s="16">
        <v>15</v>
      </c>
      <c r="G399" s="15">
        <v>45960</v>
      </c>
      <c r="H399" s="17">
        <v>3.5863013698630137</v>
      </c>
      <c r="I399" s="18">
        <v>212582.56438356166</v>
      </c>
      <c r="J399" s="18">
        <v>169887</v>
      </c>
      <c r="K399" s="20">
        <v>10914</v>
      </c>
      <c r="L399" s="20"/>
      <c r="M399" s="19">
        <v>31781.564383561665</v>
      </c>
      <c r="N399" s="19">
        <v>44180.564383561665</v>
      </c>
    </row>
    <row r="400" spans="1:14">
      <c r="A400" s="9">
        <v>396</v>
      </c>
      <c r="B400" s="13" t="s">
        <v>687</v>
      </c>
      <c r="C400" s="13" t="s">
        <v>688</v>
      </c>
      <c r="D400" s="14" t="s">
        <v>616</v>
      </c>
      <c r="E400" s="15">
        <v>40481</v>
      </c>
      <c r="F400" s="16">
        <v>15</v>
      </c>
      <c r="G400" s="15">
        <v>45960</v>
      </c>
      <c r="H400" s="17">
        <v>3.5863013698630137</v>
      </c>
      <c r="I400" s="18">
        <v>233336.49908675798</v>
      </c>
      <c r="J400" s="18">
        <v>186471</v>
      </c>
      <c r="K400" s="20">
        <v>11979.5</v>
      </c>
      <c r="L400" s="20"/>
      <c r="M400" s="19">
        <v>34885.999086757976</v>
      </c>
      <c r="N400" s="19">
        <v>48494.999086757976</v>
      </c>
    </row>
    <row r="401" spans="1:14" ht="37.5">
      <c r="A401" s="9">
        <v>397</v>
      </c>
      <c r="B401" s="13" t="s">
        <v>689</v>
      </c>
      <c r="C401" s="13" t="s">
        <v>690</v>
      </c>
      <c r="D401" s="14" t="s">
        <v>616</v>
      </c>
      <c r="E401" s="15">
        <v>40512</v>
      </c>
      <c r="F401" s="16">
        <v>25</v>
      </c>
      <c r="G401" s="15">
        <v>49643</v>
      </c>
      <c r="H401" s="17">
        <v>13.676712328767124</v>
      </c>
      <c r="I401" s="18">
        <v>14944037.173468493</v>
      </c>
      <c r="J401" s="18">
        <v>8200212</v>
      </c>
      <c r="K401" s="20">
        <v>678770.85000000149</v>
      </c>
      <c r="L401" s="20"/>
      <c r="M401" s="19">
        <v>6065054.3234684914</v>
      </c>
      <c r="N401" s="19">
        <v>6538097.3234684914</v>
      </c>
    </row>
    <row r="402" spans="1:14" ht="37.5">
      <c r="A402" s="9">
        <v>398</v>
      </c>
      <c r="B402" s="13" t="s">
        <v>691</v>
      </c>
      <c r="C402" s="13" t="s">
        <v>692</v>
      </c>
      <c r="D402" s="14" t="s">
        <v>681</v>
      </c>
      <c r="E402" s="15">
        <v>40539</v>
      </c>
      <c r="F402" s="16">
        <v>25</v>
      </c>
      <c r="G402" s="15">
        <v>49670</v>
      </c>
      <c r="H402" s="17">
        <v>13.75068493150685</v>
      </c>
      <c r="I402" s="18">
        <v>20151482.654427402</v>
      </c>
      <c r="J402" s="18">
        <v>10997649</v>
      </c>
      <c r="K402" s="20">
        <v>916307.94999999925</v>
      </c>
      <c r="L402" s="20"/>
      <c r="M402" s="19">
        <v>8237525.7044274025</v>
      </c>
      <c r="N402" s="19">
        <v>8876413.7044274025</v>
      </c>
    </row>
    <row r="403" spans="1:14">
      <c r="A403" s="9">
        <v>399</v>
      </c>
      <c r="B403" s="13" t="s">
        <v>629</v>
      </c>
      <c r="C403" s="13" t="s">
        <v>185</v>
      </c>
      <c r="D403" s="14" t="s">
        <v>681</v>
      </c>
      <c r="E403" s="15">
        <v>40543</v>
      </c>
      <c r="F403" s="16">
        <v>25</v>
      </c>
      <c r="G403" s="15">
        <v>49674</v>
      </c>
      <c r="H403" s="17">
        <v>13.761643835616438</v>
      </c>
      <c r="I403" s="18">
        <v>13984733.667369863</v>
      </c>
      <c r="J403" s="18">
        <v>7623361</v>
      </c>
      <c r="K403" s="20">
        <v>636273.25</v>
      </c>
      <c r="L403" s="20"/>
      <c r="M403" s="19">
        <v>5725099.417369863</v>
      </c>
      <c r="N403" s="19">
        <v>6168783.417369863</v>
      </c>
    </row>
    <row r="404" spans="1:14">
      <c r="A404" s="9">
        <v>400</v>
      </c>
      <c r="B404" s="13" t="s">
        <v>207</v>
      </c>
      <c r="C404" s="13" t="s">
        <v>693</v>
      </c>
      <c r="D404" s="14" t="s">
        <v>681</v>
      </c>
      <c r="E404" s="15">
        <v>40560</v>
      </c>
      <c r="F404" s="16">
        <v>15</v>
      </c>
      <c r="G404" s="15">
        <v>46039</v>
      </c>
      <c r="H404" s="17">
        <v>3.8027397260273972</v>
      </c>
      <c r="I404" s="18">
        <v>174995</v>
      </c>
      <c r="J404" s="18">
        <v>137505</v>
      </c>
      <c r="K404" s="20">
        <v>8996.3999999999942</v>
      </c>
      <c r="L404" s="20"/>
      <c r="M404" s="19">
        <v>28493.600000000006</v>
      </c>
      <c r="N404" s="19">
        <v>38748.600000000006</v>
      </c>
    </row>
    <row r="405" spans="1:14" ht="56.25">
      <c r="A405" s="9">
        <v>401</v>
      </c>
      <c r="B405" s="13" t="s">
        <v>694</v>
      </c>
      <c r="C405" s="13" t="s">
        <v>695</v>
      </c>
      <c r="D405" s="14" t="s">
        <v>681</v>
      </c>
      <c r="E405" s="15">
        <v>40558</v>
      </c>
      <c r="F405" s="16">
        <v>15</v>
      </c>
      <c r="G405" s="15">
        <v>46037</v>
      </c>
      <c r="H405" s="17">
        <v>3.7972602739726029</v>
      </c>
      <c r="I405" s="18">
        <v>1800152.7290045661</v>
      </c>
      <c r="J405" s="18">
        <v>1415105</v>
      </c>
      <c r="K405" s="20">
        <v>92541.850000000093</v>
      </c>
      <c r="L405" s="20"/>
      <c r="M405" s="19">
        <v>292505.879004566</v>
      </c>
      <c r="N405" s="19">
        <v>397979.879004566</v>
      </c>
    </row>
    <row r="406" spans="1:14" ht="37.5">
      <c r="A406" s="9">
        <v>402</v>
      </c>
      <c r="B406" s="13" t="s">
        <v>696</v>
      </c>
      <c r="C406" s="13" t="s">
        <v>697</v>
      </c>
      <c r="D406" s="14" t="s">
        <v>681</v>
      </c>
      <c r="E406" s="15">
        <v>40570</v>
      </c>
      <c r="F406" s="16">
        <v>15</v>
      </c>
      <c r="G406" s="15">
        <v>46049</v>
      </c>
      <c r="H406" s="17">
        <v>3.8301369863013699</v>
      </c>
      <c r="I406" s="18">
        <v>473564.51598173514</v>
      </c>
      <c r="J406" s="18">
        <v>371303</v>
      </c>
      <c r="K406" s="20">
        <v>24350</v>
      </c>
      <c r="L406" s="20"/>
      <c r="M406" s="19">
        <v>77911.515981735138</v>
      </c>
      <c r="N406" s="19">
        <v>105677.51598173514</v>
      </c>
    </row>
    <row r="407" spans="1:14">
      <c r="A407" s="9">
        <v>403</v>
      </c>
      <c r="B407" s="13" t="s">
        <v>698</v>
      </c>
      <c r="C407" s="13" t="s">
        <v>360</v>
      </c>
      <c r="D407" s="14" t="s">
        <v>681</v>
      </c>
      <c r="E407" s="15">
        <v>40617</v>
      </c>
      <c r="F407" s="16">
        <v>25</v>
      </c>
      <c r="G407" s="15">
        <v>49749</v>
      </c>
      <c r="H407" s="17">
        <v>13.967123287671233</v>
      </c>
      <c r="I407" s="18">
        <v>130483573.2680822</v>
      </c>
      <c r="J407" s="18">
        <v>69980226</v>
      </c>
      <c r="K407" s="20">
        <v>5962316.25</v>
      </c>
      <c r="L407" s="20"/>
      <c r="M407" s="19">
        <v>54541031.018082201</v>
      </c>
      <c r="N407" s="19">
        <v>58703802.018082201</v>
      </c>
    </row>
    <row r="408" spans="1:14">
      <c r="A408" s="9">
        <v>404</v>
      </c>
      <c r="B408" s="13" t="s">
        <v>699</v>
      </c>
      <c r="C408" s="13" t="s">
        <v>360</v>
      </c>
      <c r="D408" s="14" t="s">
        <v>681</v>
      </c>
      <c r="E408" s="15">
        <v>40617</v>
      </c>
      <c r="F408" s="16">
        <v>25</v>
      </c>
      <c r="G408" s="15">
        <v>49749</v>
      </c>
      <c r="H408" s="17">
        <v>13.967123287671233</v>
      </c>
      <c r="I408" s="18">
        <v>92142250.673446581</v>
      </c>
      <c r="J408" s="18">
        <v>49441259</v>
      </c>
      <c r="K408" s="20">
        <v>4207905.799999997</v>
      </c>
      <c r="L408" s="20"/>
      <c r="M408" s="19">
        <v>38493085.873446584</v>
      </c>
      <c r="N408" s="19">
        <v>41430813.873446584</v>
      </c>
    </row>
    <row r="409" spans="1:14">
      <c r="A409" s="9">
        <v>405</v>
      </c>
      <c r="B409" s="13" t="s">
        <v>700</v>
      </c>
      <c r="C409" s="13" t="s">
        <v>701</v>
      </c>
      <c r="D409" s="14" t="s">
        <v>255</v>
      </c>
      <c r="E409" s="15">
        <v>40612</v>
      </c>
      <c r="F409" s="16">
        <v>15</v>
      </c>
      <c r="G409" s="15">
        <v>46091</v>
      </c>
      <c r="H409" s="17">
        <v>3.9452054794520546</v>
      </c>
      <c r="I409" s="18">
        <v>218048.51232876713</v>
      </c>
      <c r="J409" s="18">
        <v>169402</v>
      </c>
      <c r="K409" s="20">
        <v>11220</v>
      </c>
      <c r="L409" s="20"/>
      <c r="M409" s="19">
        <v>37426.51232876713</v>
      </c>
      <c r="N409" s="19">
        <v>50242.51232876713</v>
      </c>
    </row>
    <row r="410" spans="1:14" ht="37.5">
      <c r="A410" s="9">
        <v>406</v>
      </c>
      <c r="B410" s="13" t="s">
        <v>43</v>
      </c>
      <c r="C410" s="13" t="s">
        <v>476</v>
      </c>
      <c r="D410" s="14" t="s">
        <v>157</v>
      </c>
      <c r="E410" s="15">
        <v>40477</v>
      </c>
      <c r="F410" s="16">
        <v>15</v>
      </c>
      <c r="G410" s="15">
        <v>45956</v>
      </c>
      <c r="H410" s="17">
        <v>3.5753424657534247</v>
      </c>
      <c r="I410" s="18">
        <v>138585</v>
      </c>
      <c r="J410" s="18">
        <v>110844</v>
      </c>
      <c r="K410" s="20">
        <v>7114.5</v>
      </c>
      <c r="L410" s="20"/>
      <c r="M410" s="19">
        <v>20626.5</v>
      </c>
      <c r="N410" s="19">
        <v>28707.5</v>
      </c>
    </row>
    <row r="411" spans="1:14" ht="37.5">
      <c r="A411" s="9">
        <v>407</v>
      </c>
      <c r="B411" s="13" t="s">
        <v>702</v>
      </c>
      <c r="C411" s="13" t="s">
        <v>703</v>
      </c>
      <c r="D411" s="14" t="s">
        <v>157</v>
      </c>
      <c r="E411" s="15">
        <v>40522</v>
      </c>
      <c r="F411" s="16">
        <v>15</v>
      </c>
      <c r="G411" s="15">
        <v>46001</v>
      </c>
      <c r="H411" s="17">
        <v>3.6986301369863015</v>
      </c>
      <c r="I411" s="18">
        <v>102245.22684931508</v>
      </c>
      <c r="J411" s="18">
        <v>81000</v>
      </c>
      <c r="K411" s="20">
        <v>5253</v>
      </c>
      <c r="L411" s="20"/>
      <c r="M411" s="19">
        <v>15992.226849315077</v>
      </c>
      <c r="N411" s="19">
        <v>21970.226849315077</v>
      </c>
    </row>
    <row r="412" spans="1:14">
      <c r="A412" s="9">
        <v>408</v>
      </c>
      <c r="B412" s="13" t="s">
        <v>704</v>
      </c>
      <c r="C412" s="13" t="s">
        <v>705</v>
      </c>
      <c r="D412" s="14" t="s">
        <v>157</v>
      </c>
      <c r="E412" s="15">
        <v>40494</v>
      </c>
      <c r="F412" s="16">
        <v>15</v>
      </c>
      <c r="G412" s="15">
        <v>45973</v>
      </c>
      <c r="H412" s="17">
        <v>3.6219178082191781</v>
      </c>
      <c r="I412" s="18">
        <v>794525.35616438359</v>
      </c>
      <c r="J412" s="18">
        <v>633203</v>
      </c>
      <c r="K412" s="20">
        <v>40800</v>
      </c>
      <c r="L412" s="20"/>
      <c r="M412" s="19">
        <v>120522.35616438359</v>
      </c>
      <c r="N412" s="19">
        <v>166899.35616438359</v>
      </c>
    </row>
    <row r="413" spans="1:14" ht="37.5">
      <c r="A413" s="9">
        <v>409</v>
      </c>
      <c r="B413" s="13" t="s">
        <v>706</v>
      </c>
      <c r="C413" s="13" t="s">
        <v>707</v>
      </c>
      <c r="D413" s="14" t="s">
        <v>31</v>
      </c>
      <c r="E413" s="15">
        <v>40621</v>
      </c>
      <c r="F413" s="16">
        <v>15</v>
      </c>
      <c r="G413" s="15">
        <v>46100</v>
      </c>
      <c r="H413" s="17">
        <v>3.9698630136986299</v>
      </c>
      <c r="I413" s="18">
        <v>693680.64383561641</v>
      </c>
      <c r="J413" s="18">
        <v>537851</v>
      </c>
      <c r="K413" s="20">
        <v>35700</v>
      </c>
      <c r="L413" s="20"/>
      <c r="M413" s="19">
        <v>120129.64383561641</v>
      </c>
      <c r="N413" s="19">
        <v>160921.64383561641</v>
      </c>
    </row>
    <row r="414" spans="1:14" ht="37.5">
      <c r="A414" s="9">
        <v>410</v>
      </c>
      <c r="B414" s="13" t="s">
        <v>708</v>
      </c>
      <c r="C414" s="13" t="s">
        <v>709</v>
      </c>
      <c r="D414" s="14" t="s">
        <v>157</v>
      </c>
      <c r="E414" s="15">
        <v>40634</v>
      </c>
      <c r="F414" s="16">
        <v>15</v>
      </c>
      <c r="G414" s="15">
        <v>46113</v>
      </c>
      <c r="H414" s="17">
        <v>4.0054794520547947</v>
      </c>
      <c r="I414" s="18">
        <v>222917.35616438356</v>
      </c>
      <c r="J414" s="18">
        <v>172344</v>
      </c>
      <c r="K414" s="20">
        <v>11475</v>
      </c>
      <c r="L414" s="20"/>
      <c r="M414" s="19">
        <v>39098.356164383556</v>
      </c>
      <c r="N414" s="19">
        <v>52216.356164383556</v>
      </c>
    </row>
    <row r="415" spans="1:14">
      <c r="A415" s="9">
        <v>411</v>
      </c>
      <c r="B415" s="13" t="s">
        <v>710</v>
      </c>
      <c r="C415" s="13" t="s">
        <v>613</v>
      </c>
      <c r="D415" s="14" t="s">
        <v>157</v>
      </c>
      <c r="E415" s="15">
        <v>40671</v>
      </c>
      <c r="F415" s="16">
        <v>25</v>
      </c>
      <c r="G415" s="15">
        <v>49803</v>
      </c>
      <c r="H415" s="17">
        <v>14.115068493150686</v>
      </c>
      <c r="I415" s="18">
        <v>6813342.6297260281</v>
      </c>
      <c r="J415" s="18">
        <v>4788760</v>
      </c>
      <c r="K415" s="20">
        <v>333743.95000000019</v>
      </c>
      <c r="L415" s="20"/>
      <c r="M415" s="19">
        <v>1690838.6797260279</v>
      </c>
      <c r="N415" s="19">
        <v>1819234.6797260279</v>
      </c>
    </row>
    <row r="416" spans="1:14">
      <c r="A416" s="9">
        <v>412</v>
      </c>
      <c r="B416" s="13" t="s">
        <v>711</v>
      </c>
      <c r="C416" s="13" t="s">
        <v>712</v>
      </c>
      <c r="D416" s="14" t="s">
        <v>157</v>
      </c>
      <c r="E416" s="15">
        <v>40656</v>
      </c>
      <c r="F416" s="16">
        <v>15</v>
      </c>
      <c r="G416" s="15">
        <v>46135</v>
      </c>
      <c r="H416" s="17">
        <v>4.065753424657534</v>
      </c>
      <c r="I416" s="18">
        <v>962151.10136986303</v>
      </c>
      <c r="J416" s="18">
        <v>729269</v>
      </c>
      <c r="K416" s="20">
        <v>52378</v>
      </c>
      <c r="L416" s="20"/>
      <c r="M416" s="19">
        <v>180504.10136986303</v>
      </c>
      <c r="N416" s="19">
        <v>240774.10136986303</v>
      </c>
    </row>
    <row r="417" spans="1:14" ht="37.5">
      <c r="A417" s="9">
        <v>413</v>
      </c>
      <c r="B417" s="13" t="s">
        <v>713</v>
      </c>
      <c r="C417" s="13" t="s">
        <v>714</v>
      </c>
      <c r="D417" s="14" t="s">
        <v>157</v>
      </c>
      <c r="E417" s="15">
        <v>40658</v>
      </c>
      <c r="F417" s="16">
        <v>15</v>
      </c>
      <c r="G417" s="15">
        <v>46137</v>
      </c>
      <c r="H417" s="17">
        <v>4.0712328767123287</v>
      </c>
      <c r="I417" s="18">
        <v>18319.833424657532</v>
      </c>
      <c r="J417" s="18">
        <v>14088</v>
      </c>
      <c r="K417" s="20">
        <v>943.5</v>
      </c>
      <c r="L417" s="20"/>
      <c r="M417" s="19">
        <v>3288.3334246575323</v>
      </c>
      <c r="N417" s="19">
        <v>4367.3334246575323</v>
      </c>
    </row>
    <row r="418" spans="1:14">
      <c r="A418" s="9">
        <v>414</v>
      </c>
      <c r="B418" s="13" t="s">
        <v>207</v>
      </c>
      <c r="C418" s="13" t="s">
        <v>715</v>
      </c>
      <c r="D418" s="14" t="s">
        <v>157</v>
      </c>
      <c r="E418" s="15">
        <v>40660</v>
      </c>
      <c r="F418" s="16">
        <v>15</v>
      </c>
      <c r="G418" s="15">
        <v>46139</v>
      </c>
      <c r="H418" s="17">
        <v>4.0767123287671234</v>
      </c>
      <c r="I418" s="18">
        <v>235813</v>
      </c>
      <c r="J418" s="18">
        <v>181264</v>
      </c>
      <c r="K418" s="20">
        <v>12144.5</v>
      </c>
      <c r="L418" s="20"/>
      <c r="M418" s="19">
        <v>42404.5</v>
      </c>
      <c r="N418" s="19">
        <v>56302.5</v>
      </c>
    </row>
    <row r="419" spans="1:14">
      <c r="A419" s="9">
        <v>415</v>
      </c>
      <c r="B419" s="13" t="s">
        <v>716</v>
      </c>
      <c r="C419" s="13" t="s">
        <v>715</v>
      </c>
      <c r="D419" s="14" t="s">
        <v>157</v>
      </c>
      <c r="E419" s="15">
        <v>40662</v>
      </c>
      <c r="F419" s="16">
        <v>15</v>
      </c>
      <c r="G419" s="15">
        <v>46141</v>
      </c>
      <c r="H419" s="17">
        <v>4.0821917808219181</v>
      </c>
      <c r="I419" s="18">
        <v>103878.05479452055</v>
      </c>
      <c r="J419" s="18">
        <v>79813</v>
      </c>
      <c r="K419" s="20">
        <v>5350</v>
      </c>
      <c r="L419" s="20"/>
      <c r="M419" s="19">
        <v>18715.054794520547</v>
      </c>
      <c r="N419" s="19">
        <v>24837.054794520547</v>
      </c>
    </row>
    <row r="420" spans="1:14" ht="37.5">
      <c r="A420" s="9">
        <v>416</v>
      </c>
      <c r="B420" s="13" t="s">
        <v>717</v>
      </c>
      <c r="C420" s="13" t="s">
        <v>718</v>
      </c>
      <c r="D420" s="14" t="s">
        <v>681</v>
      </c>
      <c r="E420" s="15">
        <v>40677</v>
      </c>
      <c r="F420" s="16">
        <v>15</v>
      </c>
      <c r="G420" s="15">
        <v>46156</v>
      </c>
      <c r="H420" s="17">
        <v>4.1232876712328768</v>
      </c>
      <c r="I420" s="18">
        <v>172995.32126027398</v>
      </c>
      <c r="J420" s="18">
        <v>132471</v>
      </c>
      <c r="K420" s="20">
        <v>8912.1000000000058</v>
      </c>
      <c r="L420" s="20"/>
      <c r="M420" s="19">
        <v>31612.221260273975</v>
      </c>
      <c r="N420" s="19">
        <v>41817.221260273975</v>
      </c>
    </row>
    <row r="421" spans="1:14" ht="37.5">
      <c r="A421" s="9">
        <v>417</v>
      </c>
      <c r="B421" s="13" t="s">
        <v>676</v>
      </c>
      <c r="C421" s="13" t="s">
        <v>677</v>
      </c>
      <c r="D421" s="14" t="s">
        <v>681</v>
      </c>
      <c r="E421" s="15">
        <v>40760</v>
      </c>
      <c r="F421" s="16">
        <v>15</v>
      </c>
      <c r="G421" s="15">
        <v>46239</v>
      </c>
      <c r="H421" s="17">
        <v>4.3506849315068497</v>
      </c>
      <c r="I421" s="18">
        <v>202636</v>
      </c>
      <c r="J421" s="18">
        <v>152268</v>
      </c>
      <c r="K421" s="20">
        <v>10455</v>
      </c>
      <c r="L421" s="20"/>
      <c r="M421" s="19">
        <v>39913</v>
      </c>
      <c r="N421" s="19">
        <v>51922</v>
      </c>
    </row>
    <row r="422" spans="1:14" ht="37.5">
      <c r="A422" s="9">
        <v>418</v>
      </c>
      <c r="B422" s="13" t="s">
        <v>719</v>
      </c>
      <c r="C422" s="13" t="s">
        <v>279</v>
      </c>
      <c r="D422" s="14" t="s">
        <v>681</v>
      </c>
      <c r="E422" s="15">
        <v>40767</v>
      </c>
      <c r="F422" s="16">
        <v>15</v>
      </c>
      <c r="G422" s="15">
        <v>46246</v>
      </c>
      <c r="H422" s="17">
        <v>4.3698630136986303</v>
      </c>
      <c r="I422" s="18">
        <v>49861.78301369863</v>
      </c>
      <c r="J422" s="18">
        <v>37407</v>
      </c>
      <c r="K422" s="20">
        <v>2573</v>
      </c>
      <c r="L422" s="20"/>
      <c r="M422" s="19">
        <v>9881.7830136986304</v>
      </c>
      <c r="N422" s="19">
        <v>12837.78301369863</v>
      </c>
    </row>
    <row r="423" spans="1:14" ht="37.5">
      <c r="A423" s="9">
        <v>419</v>
      </c>
      <c r="B423" s="13" t="s">
        <v>720</v>
      </c>
      <c r="C423" s="13" t="s">
        <v>721</v>
      </c>
      <c r="D423" s="14" t="s">
        <v>681</v>
      </c>
      <c r="E423" s="15">
        <v>40802</v>
      </c>
      <c r="F423" s="16">
        <v>15</v>
      </c>
      <c r="G423" s="15">
        <v>46281</v>
      </c>
      <c r="H423" s="17">
        <v>4.4657534246575343</v>
      </c>
      <c r="I423" s="18">
        <v>26866.088547945204</v>
      </c>
      <c r="J423" s="18">
        <v>19993</v>
      </c>
      <c r="K423" s="20">
        <v>1387.2000000000007</v>
      </c>
      <c r="L423" s="20"/>
      <c r="M423" s="19">
        <v>5485.8885479452038</v>
      </c>
      <c r="N423" s="19">
        <v>7080.8885479452038</v>
      </c>
    </row>
    <row r="424" spans="1:14">
      <c r="A424" s="9">
        <v>420</v>
      </c>
      <c r="B424" s="13" t="s">
        <v>722</v>
      </c>
      <c r="C424" s="13" t="s">
        <v>723</v>
      </c>
      <c r="D424" s="14" t="s">
        <v>681</v>
      </c>
      <c r="E424" s="15">
        <v>40817</v>
      </c>
      <c r="F424" s="16">
        <v>15</v>
      </c>
      <c r="G424" s="15">
        <v>46296</v>
      </c>
      <c r="H424" s="17">
        <v>4.506849315068493</v>
      </c>
      <c r="I424" s="18">
        <v>1173745.1326484019</v>
      </c>
      <c r="J424" s="18">
        <v>870386</v>
      </c>
      <c r="K424" s="20">
        <v>60623.75</v>
      </c>
      <c r="L424" s="20"/>
      <c r="M424" s="19">
        <v>242735.38264840189</v>
      </c>
      <c r="N424" s="19">
        <v>312505.38264840189</v>
      </c>
    </row>
    <row r="425" spans="1:14" ht="37.5">
      <c r="A425" s="9">
        <v>421</v>
      </c>
      <c r="B425" s="13" t="s">
        <v>724</v>
      </c>
      <c r="C425" s="13" t="s">
        <v>725</v>
      </c>
      <c r="D425" s="14" t="s">
        <v>681</v>
      </c>
      <c r="E425" s="15">
        <v>40889</v>
      </c>
      <c r="F425" s="16">
        <v>25</v>
      </c>
      <c r="G425" s="15">
        <v>50021</v>
      </c>
      <c r="H425" s="17">
        <v>14.712328767123287</v>
      </c>
      <c r="I425" s="18">
        <v>17035487.891315069</v>
      </c>
      <c r="J425" s="18">
        <v>8631638</v>
      </c>
      <c r="K425" s="20">
        <v>785477.25</v>
      </c>
      <c r="L425" s="20"/>
      <c r="M425" s="19">
        <v>7618372.641315069</v>
      </c>
      <c r="N425" s="19">
        <v>8169123.641315069</v>
      </c>
    </row>
    <row r="426" spans="1:14">
      <c r="A426" s="9">
        <v>422</v>
      </c>
      <c r="B426" s="13" t="s">
        <v>726</v>
      </c>
      <c r="C426" s="13" t="s">
        <v>727</v>
      </c>
      <c r="D426" s="14" t="s">
        <v>681</v>
      </c>
      <c r="E426" s="15">
        <v>40904</v>
      </c>
      <c r="F426" s="16">
        <v>15</v>
      </c>
      <c r="G426" s="15">
        <v>46383</v>
      </c>
      <c r="H426" s="17">
        <v>4.7452054794520544</v>
      </c>
      <c r="I426" s="18">
        <v>739331.24657534249</v>
      </c>
      <c r="J426" s="18">
        <v>537019</v>
      </c>
      <c r="K426" s="20">
        <v>38250</v>
      </c>
      <c r="L426" s="20"/>
      <c r="M426" s="19">
        <v>164062.24657534249</v>
      </c>
      <c r="N426" s="19">
        <v>208210.24657534249</v>
      </c>
    </row>
    <row r="427" spans="1:14">
      <c r="A427" s="9">
        <v>423</v>
      </c>
      <c r="B427" s="13" t="s">
        <v>427</v>
      </c>
      <c r="C427" s="13" t="s">
        <v>728</v>
      </c>
      <c r="D427" s="14" t="s">
        <v>681</v>
      </c>
      <c r="E427" s="15">
        <v>40911</v>
      </c>
      <c r="F427" s="16">
        <v>15</v>
      </c>
      <c r="G427" s="15">
        <v>46390</v>
      </c>
      <c r="H427" s="17">
        <v>4.7643835616438359</v>
      </c>
      <c r="I427" s="18">
        <v>50242</v>
      </c>
      <c r="J427" s="18">
        <v>36431</v>
      </c>
      <c r="K427" s="20">
        <v>2599.6500000000015</v>
      </c>
      <c r="L427" s="20"/>
      <c r="M427" s="19">
        <v>11211.349999999999</v>
      </c>
      <c r="N427" s="19">
        <v>14212.349999999999</v>
      </c>
    </row>
    <row r="428" spans="1:14">
      <c r="A428" s="9">
        <v>424</v>
      </c>
      <c r="B428" s="13" t="s">
        <v>427</v>
      </c>
      <c r="C428" s="13" t="s">
        <v>728</v>
      </c>
      <c r="D428" s="14" t="s">
        <v>681</v>
      </c>
      <c r="E428" s="15">
        <v>40920</v>
      </c>
      <c r="F428" s="16">
        <v>15</v>
      </c>
      <c r="G428" s="15">
        <v>46399</v>
      </c>
      <c r="H428" s="17">
        <v>4.7890410958904113</v>
      </c>
      <c r="I428" s="18">
        <v>50232</v>
      </c>
      <c r="J428" s="18">
        <v>36345</v>
      </c>
      <c r="K428" s="20">
        <v>2599.6500000000015</v>
      </c>
      <c r="L428" s="20"/>
      <c r="M428" s="19">
        <v>11287.349999999999</v>
      </c>
      <c r="N428" s="19">
        <v>14289.349999999999</v>
      </c>
    </row>
    <row r="429" spans="1:14" ht="37.5">
      <c r="A429" s="9">
        <v>425</v>
      </c>
      <c r="B429" s="13" t="s">
        <v>394</v>
      </c>
      <c r="C429" s="13" t="s">
        <v>729</v>
      </c>
      <c r="D429" s="14" t="s">
        <v>681</v>
      </c>
      <c r="E429" s="15">
        <v>40957</v>
      </c>
      <c r="F429" s="16">
        <v>15</v>
      </c>
      <c r="G429" s="15">
        <v>46436</v>
      </c>
      <c r="H429" s="17">
        <v>4.8904109589041092</v>
      </c>
      <c r="I429" s="18">
        <v>168191</v>
      </c>
      <c r="J429" s="18">
        <v>120603</v>
      </c>
      <c r="K429" s="20">
        <v>8710.5</v>
      </c>
      <c r="L429" s="20"/>
      <c r="M429" s="19">
        <v>38877.5</v>
      </c>
      <c r="N429" s="19">
        <v>48948.5</v>
      </c>
    </row>
    <row r="430" spans="1:14" ht="37.5">
      <c r="A430" s="9">
        <v>426</v>
      </c>
      <c r="B430" s="13" t="s">
        <v>730</v>
      </c>
      <c r="C430" s="13" t="s">
        <v>731</v>
      </c>
      <c r="D430" s="14" t="s">
        <v>255</v>
      </c>
      <c r="E430" s="15">
        <v>40978</v>
      </c>
      <c r="F430" s="16">
        <v>15</v>
      </c>
      <c r="G430" s="15">
        <v>46456</v>
      </c>
      <c r="H430" s="17">
        <v>4.9452054794520546</v>
      </c>
      <c r="I430" s="18">
        <v>1920548.1735159818</v>
      </c>
      <c r="J430" s="18">
        <v>1370241</v>
      </c>
      <c r="K430" s="20">
        <v>99500</v>
      </c>
      <c r="L430" s="20"/>
      <c r="M430" s="19">
        <v>450807.17351598176</v>
      </c>
      <c r="N430" s="19">
        <v>565954.17351598176</v>
      </c>
    </row>
    <row r="431" spans="1:14" ht="37.5">
      <c r="A431" s="9">
        <v>427</v>
      </c>
      <c r="B431" s="13" t="s">
        <v>732</v>
      </c>
      <c r="C431" s="13" t="s">
        <v>733</v>
      </c>
      <c r="D431" s="14" t="s">
        <v>681</v>
      </c>
      <c r="E431" s="15">
        <v>40983</v>
      </c>
      <c r="F431" s="16">
        <v>15</v>
      </c>
      <c r="G431" s="15">
        <v>46461</v>
      </c>
      <c r="H431" s="17">
        <v>4.9589041095890414</v>
      </c>
      <c r="I431" s="18">
        <v>76875.099534246576</v>
      </c>
      <c r="J431" s="18">
        <v>54779</v>
      </c>
      <c r="K431" s="23">
        <v>3983.1500000000087</v>
      </c>
      <c r="L431" s="23"/>
      <c r="M431" s="19">
        <v>18112.949534246567</v>
      </c>
      <c r="N431" s="19">
        <v>22722.949534246567</v>
      </c>
    </row>
    <row r="432" spans="1:14" ht="37.5">
      <c r="A432" s="9">
        <v>428</v>
      </c>
      <c r="B432" s="13" t="s">
        <v>734</v>
      </c>
      <c r="C432" s="13" t="s">
        <v>735</v>
      </c>
      <c r="D432" s="14" t="s">
        <v>681</v>
      </c>
      <c r="E432" s="15">
        <v>40999</v>
      </c>
      <c r="F432" s="16">
        <v>25</v>
      </c>
      <c r="G432" s="15">
        <v>50130</v>
      </c>
      <c r="H432" s="17">
        <v>15.010958904109589</v>
      </c>
      <c r="I432" s="18">
        <v>14137817.795068495</v>
      </c>
      <c r="J432" s="18">
        <v>7218870</v>
      </c>
      <c r="K432" s="23">
        <v>632940</v>
      </c>
      <c r="L432" s="23"/>
      <c r="M432" s="19">
        <v>6286007.795068495</v>
      </c>
      <c r="N432" s="19">
        <v>6729378.795068495</v>
      </c>
    </row>
    <row r="433" spans="1:14" ht="37.5">
      <c r="A433" s="9">
        <v>429</v>
      </c>
      <c r="B433" s="13" t="s">
        <v>736</v>
      </c>
      <c r="C433" s="13" t="s">
        <v>723</v>
      </c>
      <c r="D433" s="14" t="s">
        <v>681</v>
      </c>
      <c r="E433" s="15">
        <v>40999</v>
      </c>
      <c r="F433" s="16">
        <v>15</v>
      </c>
      <c r="G433" s="15">
        <v>46477</v>
      </c>
      <c r="H433" s="17">
        <v>5.0027397260273974</v>
      </c>
      <c r="I433" s="18">
        <v>1079337.6784931507</v>
      </c>
      <c r="J433" s="18">
        <v>766071</v>
      </c>
      <c r="K433" s="23">
        <v>55941.75</v>
      </c>
      <c r="L433" s="23"/>
      <c r="M433" s="19">
        <v>257324.92849315074</v>
      </c>
      <c r="N433" s="19">
        <v>322104.92849315074</v>
      </c>
    </row>
    <row r="434" spans="1:14">
      <c r="A434" s="9">
        <v>430</v>
      </c>
      <c r="B434" s="13" t="s">
        <v>737</v>
      </c>
      <c r="C434" s="13" t="s">
        <v>738</v>
      </c>
      <c r="D434" s="14" t="s">
        <v>616</v>
      </c>
      <c r="E434" s="15">
        <v>41005</v>
      </c>
      <c r="F434" s="16">
        <v>15</v>
      </c>
      <c r="G434" s="15">
        <v>46483</v>
      </c>
      <c r="H434" s="17">
        <v>5.0191780821917806</v>
      </c>
      <c r="I434" s="18">
        <v>13792.925114155252</v>
      </c>
      <c r="J434" s="18">
        <v>9774</v>
      </c>
      <c r="K434" s="23">
        <v>715</v>
      </c>
      <c r="L434" s="23"/>
      <c r="M434" s="19">
        <v>3303.9251141552522</v>
      </c>
      <c r="N434" s="19">
        <v>4131.9251141552522</v>
      </c>
    </row>
    <row r="435" spans="1:14">
      <c r="A435" s="9">
        <v>431</v>
      </c>
      <c r="B435" s="13" t="s">
        <v>739</v>
      </c>
      <c r="C435" s="13" t="s">
        <v>707</v>
      </c>
      <c r="D435" s="14" t="s">
        <v>681</v>
      </c>
      <c r="E435" s="15">
        <v>41013</v>
      </c>
      <c r="F435" s="16">
        <v>15</v>
      </c>
      <c r="G435" s="15">
        <v>46491</v>
      </c>
      <c r="H435" s="17">
        <v>5.0410958904109586</v>
      </c>
      <c r="I435" s="18">
        <v>118045.86027397262</v>
      </c>
      <c r="J435" s="18">
        <v>83492</v>
      </c>
      <c r="K435" s="23">
        <v>6120</v>
      </c>
      <c r="L435" s="23"/>
      <c r="M435" s="19">
        <v>28433.860273972619</v>
      </c>
      <c r="N435" s="19">
        <v>35523.860273972619</v>
      </c>
    </row>
    <row r="436" spans="1:14" ht="37.5">
      <c r="A436" s="9">
        <v>432</v>
      </c>
      <c r="B436" s="13" t="s">
        <v>740</v>
      </c>
      <c r="C436" s="13" t="s">
        <v>741</v>
      </c>
      <c r="D436" s="14" t="s">
        <v>681</v>
      </c>
      <c r="E436" s="15">
        <v>41025</v>
      </c>
      <c r="F436" s="16">
        <v>25</v>
      </c>
      <c r="G436" s="15">
        <v>50156</v>
      </c>
      <c r="H436" s="17">
        <v>15.082191780821917</v>
      </c>
      <c r="I436" s="18">
        <v>5834145.9603835614</v>
      </c>
      <c r="J436" s="18">
        <v>3600527</v>
      </c>
      <c r="K436" s="23">
        <v>314001.10000000056</v>
      </c>
      <c r="L436" s="23"/>
      <c r="M436" s="19">
        <v>1919617.8603835609</v>
      </c>
      <c r="N436" s="19">
        <v>2057515.8603835609</v>
      </c>
    </row>
    <row r="437" spans="1:14" ht="37.5">
      <c r="A437" s="9">
        <v>433</v>
      </c>
      <c r="B437" s="13" t="s">
        <v>742</v>
      </c>
      <c r="C437" s="13" t="s">
        <v>743</v>
      </c>
      <c r="D437" s="14" t="s">
        <v>20</v>
      </c>
      <c r="E437" s="15">
        <v>41029</v>
      </c>
      <c r="F437" s="16">
        <v>15</v>
      </c>
      <c r="G437" s="15">
        <v>46507</v>
      </c>
      <c r="H437" s="17">
        <v>5.0849315068493155</v>
      </c>
      <c r="I437" s="18">
        <v>138689.38767123286</v>
      </c>
      <c r="J437" s="18">
        <v>97701</v>
      </c>
      <c r="K437" s="23">
        <v>7192.5</v>
      </c>
      <c r="L437" s="23"/>
      <c r="M437" s="19">
        <v>33795.887671232864</v>
      </c>
      <c r="N437" s="19">
        <v>42132.887671232864</v>
      </c>
    </row>
    <row r="438" spans="1:14" ht="37.5">
      <c r="A438" s="9">
        <v>434</v>
      </c>
      <c r="B438" s="13" t="s">
        <v>744</v>
      </c>
      <c r="C438" s="13" t="s">
        <v>745</v>
      </c>
      <c r="D438" s="14" t="s">
        <v>638</v>
      </c>
      <c r="E438" s="15">
        <v>41043</v>
      </c>
      <c r="F438" s="16">
        <v>15</v>
      </c>
      <c r="G438" s="15">
        <v>46521</v>
      </c>
      <c r="H438" s="17">
        <v>5.1232876712328768</v>
      </c>
      <c r="I438" s="18">
        <v>188732</v>
      </c>
      <c r="J438" s="18">
        <v>132486</v>
      </c>
      <c r="K438" s="23">
        <v>9790</v>
      </c>
      <c r="L438" s="23"/>
      <c r="M438" s="19">
        <v>46456</v>
      </c>
      <c r="N438" s="19">
        <v>57809</v>
      </c>
    </row>
    <row r="439" spans="1:14">
      <c r="A439" s="9">
        <v>435</v>
      </c>
      <c r="B439" s="13" t="s">
        <v>746</v>
      </c>
      <c r="C439" s="13" t="s">
        <v>738</v>
      </c>
      <c r="D439" s="14" t="s">
        <v>616</v>
      </c>
      <c r="E439" s="15">
        <v>41048</v>
      </c>
      <c r="F439" s="16">
        <v>15</v>
      </c>
      <c r="G439" s="15">
        <v>46526</v>
      </c>
      <c r="H439" s="17">
        <v>5.1369863013698627</v>
      </c>
      <c r="I439" s="18">
        <v>27467.424657534248</v>
      </c>
      <c r="J439" s="18">
        <v>19258</v>
      </c>
      <c r="K439" s="23">
        <v>1425</v>
      </c>
      <c r="L439" s="23"/>
      <c r="M439" s="19">
        <v>6784.4246575342477</v>
      </c>
      <c r="N439" s="19">
        <v>8437.4246575342477</v>
      </c>
    </row>
    <row r="440" spans="1:14">
      <c r="A440" s="9">
        <v>436</v>
      </c>
      <c r="B440" s="13" t="s">
        <v>737</v>
      </c>
      <c r="C440" s="13" t="s">
        <v>738</v>
      </c>
      <c r="D440" s="14" t="s">
        <v>616</v>
      </c>
      <c r="E440" s="15">
        <v>41055</v>
      </c>
      <c r="F440" s="16">
        <v>15</v>
      </c>
      <c r="G440" s="15">
        <v>46533</v>
      </c>
      <c r="H440" s="17">
        <v>5.1561643835616442</v>
      </c>
      <c r="I440" s="18">
        <v>13779</v>
      </c>
      <c r="J440" s="18">
        <v>9643</v>
      </c>
      <c r="K440" s="23">
        <v>715</v>
      </c>
      <c r="L440" s="23"/>
      <c r="M440" s="19">
        <v>3421</v>
      </c>
      <c r="N440" s="19">
        <v>4251</v>
      </c>
    </row>
    <row r="441" spans="1:14" ht="37.5">
      <c r="A441" s="9">
        <v>437</v>
      </c>
      <c r="B441" s="13" t="s">
        <v>747</v>
      </c>
      <c r="C441" s="13" t="s">
        <v>748</v>
      </c>
      <c r="D441" s="14" t="s">
        <v>616</v>
      </c>
      <c r="E441" s="15">
        <v>41056</v>
      </c>
      <c r="F441" s="16">
        <v>15</v>
      </c>
      <c r="G441" s="15">
        <v>46534</v>
      </c>
      <c r="H441" s="17">
        <v>5.1589041095890407</v>
      </c>
      <c r="I441" s="18">
        <v>461275.41552511411</v>
      </c>
      <c r="J441" s="18">
        <v>322744</v>
      </c>
      <c r="K441" s="23">
        <v>23935</v>
      </c>
      <c r="L441" s="23"/>
      <c r="M441" s="19">
        <v>114596.41552511411</v>
      </c>
      <c r="N441" s="19">
        <v>142360.41552511411</v>
      </c>
    </row>
    <row r="442" spans="1:14">
      <c r="A442" s="9">
        <v>438</v>
      </c>
      <c r="B442" s="13" t="s">
        <v>749</v>
      </c>
      <c r="C442" s="13" t="s">
        <v>750</v>
      </c>
      <c r="D442" s="14" t="s">
        <v>157</v>
      </c>
      <c r="E442" s="15">
        <v>41057</v>
      </c>
      <c r="F442" s="16">
        <v>15</v>
      </c>
      <c r="G442" s="15">
        <v>46535</v>
      </c>
      <c r="H442" s="17">
        <v>5.161643835616438</v>
      </c>
      <c r="I442" s="18">
        <v>66968.324200913237</v>
      </c>
      <c r="J442" s="18">
        <v>46844</v>
      </c>
      <c r="K442" s="23">
        <v>3475</v>
      </c>
      <c r="L442" s="23"/>
      <c r="M442" s="19">
        <v>16649.324200913237</v>
      </c>
      <c r="N442" s="19">
        <v>20680.324200913237</v>
      </c>
    </row>
    <row r="443" spans="1:14">
      <c r="A443" s="9">
        <v>439</v>
      </c>
      <c r="B443" s="13" t="s">
        <v>751</v>
      </c>
      <c r="C443" s="13" t="s">
        <v>279</v>
      </c>
      <c r="D443" s="14" t="s">
        <v>681</v>
      </c>
      <c r="E443" s="15">
        <v>41061</v>
      </c>
      <c r="F443" s="16">
        <v>15</v>
      </c>
      <c r="G443" s="15">
        <v>46539</v>
      </c>
      <c r="H443" s="17">
        <v>5.1726027397260275</v>
      </c>
      <c r="I443" s="18">
        <v>50063.153424657532</v>
      </c>
      <c r="J443" s="18">
        <v>34983</v>
      </c>
      <c r="K443" s="23">
        <v>2598</v>
      </c>
      <c r="L443" s="23"/>
      <c r="M443" s="19">
        <v>12482.153424657532</v>
      </c>
      <c r="N443" s="19">
        <v>15496.153424657532</v>
      </c>
    </row>
    <row r="444" spans="1:14">
      <c r="A444" s="9">
        <v>440</v>
      </c>
      <c r="B444" s="13" t="s">
        <v>752</v>
      </c>
      <c r="C444" s="13" t="s">
        <v>753</v>
      </c>
      <c r="D444" s="14" t="s">
        <v>255</v>
      </c>
      <c r="E444" s="15">
        <v>41067</v>
      </c>
      <c r="F444" s="16">
        <v>15</v>
      </c>
      <c r="G444" s="15">
        <v>46545</v>
      </c>
      <c r="H444" s="17">
        <v>5.1890410958904107</v>
      </c>
      <c r="I444" s="18">
        <v>1185078.8016438358</v>
      </c>
      <c r="J444" s="18">
        <v>826859</v>
      </c>
      <c r="K444" s="23">
        <v>61506</v>
      </c>
      <c r="L444" s="23"/>
      <c r="M444" s="19">
        <v>296713.80164383585</v>
      </c>
      <c r="N444" s="19">
        <v>368081.80164383585</v>
      </c>
    </row>
    <row r="445" spans="1:14">
      <c r="A445" s="9">
        <v>441</v>
      </c>
      <c r="B445" s="13" t="s">
        <v>754</v>
      </c>
      <c r="C445" s="13" t="s">
        <v>753</v>
      </c>
      <c r="D445" s="14" t="s">
        <v>255</v>
      </c>
      <c r="E445" s="15">
        <v>41067</v>
      </c>
      <c r="F445" s="16">
        <v>15</v>
      </c>
      <c r="G445" s="15">
        <v>46545</v>
      </c>
      <c r="H445" s="17">
        <v>5.1890410958904107</v>
      </c>
      <c r="I445" s="18">
        <v>1216031.8561643837</v>
      </c>
      <c r="J445" s="18">
        <v>848456</v>
      </c>
      <c r="K445" s="23">
        <v>63112.5</v>
      </c>
      <c r="L445" s="23"/>
      <c r="M445" s="19">
        <v>304463.3561643837</v>
      </c>
      <c r="N445" s="19">
        <v>377695.3561643837</v>
      </c>
    </row>
    <row r="446" spans="1:14">
      <c r="A446" s="9">
        <v>442</v>
      </c>
      <c r="B446" s="13" t="s">
        <v>755</v>
      </c>
      <c r="C446" s="13" t="s">
        <v>756</v>
      </c>
      <c r="D446" s="14" t="s">
        <v>681</v>
      </c>
      <c r="E446" s="15">
        <v>41068</v>
      </c>
      <c r="F446" s="16">
        <v>15</v>
      </c>
      <c r="G446" s="15">
        <v>46546</v>
      </c>
      <c r="H446" s="17">
        <v>5.1917808219178081</v>
      </c>
      <c r="I446" s="18">
        <v>52572.307397260272</v>
      </c>
      <c r="J446" s="18">
        <v>36672</v>
      </c>
      <c r="K446" s="23">
        <v>2728.5</v>
      </c>
      <c r="L446" s="23"/>
      <c r="M446" s="19">
        <v>13171.807397260272</v>
      </c>
      <c r="N446" s="19">
        <v>16337.807397260272</v>
      </c>
    </row>
    <row r="447" spans="1:14">
      <c r="A447" s="9">
        <v>443</v>
      </c>
      <c r="B447" s="13" t="s">
        <v>737</v>
      </c>
      <c r="C447" s="13" t="s">
        <v>738</v>
      </c>
      <c r="D447" s="14" t="s">
        <v>616</v>
      </c>
      <c r="E447" s="15">
        <v>41073</v>
      </c>
      <c r="F447" s="16">
        <v>15</v>
      </c>
      <c r="G447" s="15">
        <v>46551</v>
      </c>
      <c r="H447" s="17">
        <v>5.2054794520547949</v>
      </c>
      <c r="I447" s="18">
        <v>13775</v>
      </c>
      <c r="J447" s="18">
        <v>9597</v>
      </c>
      <c r="K447" s="23">
        <v>715</v>
      </c>
      <c r="L447" s="23"/>
      <c r="M447" s="19">
        <v>3463</v>
      </c>
      <c r="N447" s="19">
        <v>4293</v>
      </c>
    </row>
    <row r="448" spans="1:14">
      <c r="A448" s="9">
        <v>444</v>
      </c>
      <c r="B448" s="13" t="s">
        <v>757</v>
      </c>
      <c r="C448" s="13" t="s">
        <v>758</v>
      </c>
      <c r="D448" s="14" t="s">
        <v>616</v>
      </c>
      <c r="E448" s="15">
        <v>41079</v>
      </c>
      <c r="F448" s="16">
        <v>15</v>
      </c>
      <c r="G448" s="15">
        <v>46557</v>
      </c>
      <c r="H448" s="17">
        <v>5.2219178082191782</v>
      </c>
      <c r="I448" s="18">
        <v>1655767.4763013697</v>
      </c>
      <c r="J448" s="18">
        <v>1151744</v>
      </c>
      <c r="K448" s="23">
        <v>85955.75</v>
      </c>
      <c r="L448" s="23"/>
      <c r="M448" s="19">
        <v>418067.72630136972</v>
      </c>
      <c r="N448" s="19">
        <v>517840.72630136972</v>
      </c>
    </row>
    <row r="449" spans="1:14" ht="37.5">
      <c r="A449" s="9">
        <v>445</v>
      </c>
      <c r="B449" s="13" t="s">
        <v>759</v>
      </c>
      <c r="C449" s="13" t="s">
        <v>748</v>
      </c>
      <c r="D449" s="14" t="s">
        <v>681</v>
      </c>
      <c r="E449" s="15">
        <v>41082</v>
      </c>
      <c r="F449" s="16">
        <v>15</v>
      </c>
      <c r="G449" s="15">
        <v>46560</v>
      </c>
      <c r="H449" s="17">
        <v>5.2301369863013702</v>
      </c>
      <c r="I449" s="18">
        <v>678162.18356164382</v>
      </c>
      <c r="J449" s="18">
        <v>471366</v>
      </c>
      <c r="K449" s="23">
        <v>35207.5</v>
      </c>
      <c r="L449" s="23"/>
      <c r="M449" s="19">
        <v>171588.68356164382</v>
      </c>
      <c r="N449" s="19">
        <v>212458.68356164382</v>
      </c>
    </row>
    <row r="450" spans="1:14">
      <c r="A450" s="9">
        <v>446</v>
      </c>
      <c r="B450" s="13" t="s">
        <v>760</v>
      </c>
      <c r="C450" s="13" t="s">
        <v>738</v>
      </c>
      <c r="D450" s="14" t="s">
        <v>616</v>
      </c>
      <c r="E450" s="15">
        <v>41090</v>
      </c>
      <c r="F450" s="16">
        <v>15</v>
      </c>
      <c r="G450" s="15">
        <v>46568</v>
      </c>
      <c r="H450" s="17">
        <v>5.2520547945205482</v>
      </c>
      <c r="I450" s="18">
        <v>40924.324200913245</v>
      </c>
      <c r="J450" s="18">
        <v>28386</v>
      </c>
      <c r="K450" s="23">
        <v>2125</v>
      </c>
      <c r="L450" s="23"/>
      <c r="M450" s="19">
        <v>10413.324200913245</v>
      </c>
      <c r="N450" s="19">
        <v>12880.324200913245</v>
      </c>
    </row>
    <row r="451" spans="1:14">
      <c r="A451" s="9">
        <v>447</v>
      </c>
      <c r="B451" s="13" t="s">
        <v>761</v>
      </c>
      <c r="C451" s="13" t="s">
        <v>762</v>
      </c>
      <c r="D451" s="14" t="s">
        <v>616</v>
      </c>
      <c r="E451" s="15">
        <v>41095</v>
      </c>
      <c r="F451" s="16">
        <v>15</v>
      </c>
      <c r="G451" s="15">
        <v>46573</v>
      </c>
      <c r="H451" s="17">
        <v>5.2657534246575342</v>
      </c>
      <c r="I451" s="18">
        <v>11701.845223744293</v>
      </c>
      <c r="J451" s="18">
        <v>8107</v>
      </c>
      <c r="K451" s="23">
        <v>607.60000000000036</v>
      </c>
      <c r="L451" s="23"/>
      <c r="M451" s="19">
        <v>2987.2452237442922</v>
      </c>
      <c r="N451" s="19">
        <v>3692.2452237442922</v>
      </c>
    </row>
    <row r="452" spans="1:14">
      <c r="A452" s="9">
        <v>448</v>
      </c>
      <c r="B452" s="13" t="s">
        <v>763</v>
      </c>
      <c r="C452" s="13" t="s">
        <v>635</v>
      </c>
      <c r="D452" s="14" t="s">
        <v>616</v>
      </c>
      <c r="E452" s="15">
        <v>41097</v>
      </c>
      <c r="F452" s="16">
        <v>15</v>
      </c>
      <c r="G452" s="15">
        <v>46575</v>
      </c>
      <c r="H452" s="17">
        <v>5.2712328767123289</v>
      </c>
      <c r="I452" s="18">
        <v>235693.76438356162</v>
      </c>
      <c r="J452" s="18">
        <v>163194</v>
      </c>
      <c r="K452" s="23">
        <v>12240</v>
      </c>
      <c r="L452" s="23"/>
      <c r="M452" s="19">
        <v>60259.764383561618</v>
      </c>
      <c r="N452" s="19">
        <v>74474.764383561618</v>
      </c>
    </row>
    <row r="453" spans="1:14">
      <c r="A453" s="9">
        <v>449</v>
      </c>
      <c r="B453" s="13" t="s">
        <v>764</v>
      </c>
      <c r="C453" s="13" t="s">
        <v>635</v>
      </c>
      <c r="D453" s="14" t="s">
        <v>616</v>
      </c>
      <c r="E453" s="15">
        <v>41099</v>
      </c>
      <c r="F453" s="16">
        <v>15</v>
      </c>
      <c r="G453" s="15">
        <v>46577</v>
      </c>
      <c r="H453" s="17">
        <v>5.2767123287671236</v>
      </c>
      <c r="I453" s="18">
        <v>58920.679452054799</v>
      </c>
      <c r="J453" s="18">
        <v>40776</v>
      </c>
      <c r="K453" s="23">
        <v>3060</v>
      </c>
      <c r="L453" s="23"/>
      <c r="M453" s="19">
        <v>15084.679452054799</v>
      </c>
      <c r="N453" s="19">
        <v>18638.679452054799</v>
      </c>
    </row>
    <row r="454" spans="1:14">
      <c r="A454" s="9">
        <v>450</v>
      </c>
      <c r="B454" s="13" t="s">
        <v>749</v>
      </c>
      <c r="C454" s="13" t="s">
        <v>750</v>
      </c>
      <c r="D454" s="14" t="s">
        <v>616</v>
      </c>
      <c r="E454" s="15">
        <v>41107</v>
      </c>
      <c r="F454" s="16">
        <v>15</v>
      </c>
      <c r="G454" s="15">
        <v>46585</v>
      </c>
      <c r="H454" s="17">
        <v>5.2986301369863016</v>
      </c>
      <c r="I454" s="18">
        <v>37542</v>
      </c>
      <c r="J454" s="18">
        <v>25926</v>
      </c>
      <c r="K454" s="23">
        <v>1950</v>
      </c>
      <c r="L454" s="23"/>
      <c r="M454" s="19">
        <v>9666</v>
      </c>
      <c r="N454" s="19">
        <v>11931</v>
      </c>
    </row>
    <row r="455" spans="1:14" ht="37.5">
      <c r="A455" s="9">
        <v>451</v>
      </c>
      <c r="B455" s="13" t="s">
        <v>765</v>
      </c>
      <c r="C455" s="13" t="s">
        <v>766</v>
      </c>
      <c r="D455" s="14" t="s">
        <v>616</v>
      </c>
      <c r="E455" s="15">
        <v>41115</v>
      </c>
      <c r="F455" s="16">
        <v>15</v>
      </c>
      <c r="G455" s="15">
        <v>46593</v>
      </c>
      <c r="H455" s="17">
        <v>5.3205479452054796</v>
      </c>
      <c r="I455" s="18">
        <v>1154934.98630137</v>
      </c>
      <c r="J455" s="18">
        <v>795974</v>
      </c>
      <c r="K455" s="23">
        <v>60000</v>
      </c>
      <c r="L455" s="23"/>
      <c r="M455" s="19">
        <v>298960.98630136997</v>
      </c>
      <c r="N455" s="19">
        <v>368677.98630136997</v>
      </c>
    </row>
    <row r="456" spans="1:14">
      <c r="A456" s="9">
        <v>452</v>
      </c>
      <c r="B456" s="13" t="s">
        <v>767</v>
      </c>
      <c r="C456" s="13" t="s">
        <v>756</v>
      </c>
      <c r="D456" s="14" t="s">
        <v>616</v>
      </c>
      <c r="E456" s="15">
        <v>41116</v>
      </c>
      <c r="F456" s="16">
        <v>15</v>
      </c>
      <c r="G456" s="15">
        <v>46594</v>
      </c>
      <c r="H456" s="17">
        <v>5.3232876712328769</v>
      </c>
      <c r="I456" s="18">
        <v>41385.036529680365</v>
      </c>
      <c r="J456" s="18">
        <v>28514</v>
      </c>
      <c r="K456" s="23">
        <v>2150</v>
      </c>
      <c r="L456" s="23"/>
      <c r="M456" s="19">
        <v>10721.036529680365</v>
      </c>
      <c r="N456" s="19">
        <v>13219.036529680365</v>
      </c>
    </row>
    <row r="457" spans="1:14" ht="37.5">
      <c r="A457" s="9">
        <v>453</v>
      </c>
      <c r="B457" s="13" t="s">
        <v>768</v>
      </c>
      <c r="C457" s="13" t="s">
        <v>185</v>
      </c>
      <c r="D457" s="14" t="s">
        <v>681</v>
      </c>
      <c r="E457" s="15">
        <v>41124</v>
      </c>
      <c r="F457" s="16">
        <v>25</v>
      </c>
      <c r="G457" s="15">
        <v>50255</v>
      </c>
      <c r="H457" s="17">
        <v>15.353424657534246</v>
      </c>
      <c r="I457" s="18">
        <v>11657219.654958904</v>
      </c>
      <c r="J457" s="18">
        <v>5596421</v>
      </c>
      <c r="K457" s="23">
        <v>542325.75</v>
      </c>
      <c r="L457" s="23"/>
      <c r="M457" s="19">
        <v>5518472.9049589038</v>
      </c>
      <c r="N457" s="19">
        <v>5900119.9049589038</v>
      </c>
    </row>
    <row r="458" spans="1:14">
      <c r="A458" s="9">
        <v>454</v>
      </c>
      <c r="B458" s="13" t="s">
        <v>769</v>
      </c>
      <c r="C458" s="13" t="s">
        <v>758</v>
      </c>
      <c r="D458" s="14" t="s">
        <v>616</v>
      </c>
      <c r="E458" s="15">
        <v>41142</v>
      </c>
      <c r="F458" s="16">
        <v>15</v>
      </c>
      <c r="G458" s="15">
        <v>46620</v>
      </c>
      <c r="H458" s="17">
        <v>5.3945205479452056</v>
      </c>
      <c r="I458" s="18">
        <v>2461057.4135342464</v>
      </c>
      <c r="J458" s="18">
        <v>1684298</v>
      </c>
      <c r="K458" s="23">
        <v>127925</v>
      </c>
      <c r="L458" s="23"/>
      <c r="M458" s="19">
        <v>648834.41353424639</v>
      </c>
      <c r="N458" s="19">
        <v>797589.41353424639</v>
      </c>
    </row>
    <row r="459" spans="1:14" ht="37.5">
      <c r="A459" s="9">
        <v>455</v>
      </c>
      <c r="B459" s="13" t="s">
        <v>770</v>
      </c>
      <c r="C459" s="13" t="s">
        <v>771</v>
      </c>
      <c r="D459" s="14" t="s">
        <v>681</v>
      </c>
      <c r="E459" s="15">
        <v>41179</v>
      </c>
      <c r="F459" s="16">
        <v>15</v>
      </c>
      <c r="G459" s="15">
        <v>46657</v>
      </c>
      <c r="H459" s="17">
        <v>5.4958904109589044</v>
      </c>
      <c r="I459" s="18">
        <v>17300.945205479453</v>
      </c>
      <c r="J459" s="18">
        <v>11726</v>
      </c>
      <c r="K459" s="23">
        <v>900</v>
      </c>
      <c r="L459" s="23"/>
      <c r="M459" s="19">
        <v>4674.9452054794529</v>
      </c>
      <c r="N459" s="19">
        <v>5721.9452054794529</v>
      </c>
    </row>
    <row r="460" spans="1:14" ht="37.5">
      <c r="A460" s="9">
        <v>456</v>
      </c>
      <c r="B460" s="13" t="s">
        <v>772</v>
      </c>
      <c r="C460" s="13" t="s">
        <v>773</v>
      </c>
      <c r="D460" s="14" t="s">
        <v>616</v>
      </c>
      <c r="E460" s="15">
        <v>41197</v>
      </c>
      <c r="F460" s="16">
        <v>15</v>
      </c>
      <c r="G460" s="15">
        <v>46675</v>
      </c>
      <c r="H460" s="17">
        <v>5.5452054794520551</v>
      </c>
      <c r="I460" s="18">
        <v>1086679.9081369862</v>
      </c>
      <c r="J460" s="18">
        <v>723461</v>
      </c>
      <c r="K460" s="23">
        <v>58211</v>
      </c>
      <c r="L460" s="23"/>
      <c r="M460" s="19">
        <v>305007.9081369862</v>
      </c>
      <c r="N460" s="19">
        <v>372966.9081369862</v>
      </c>
    </row>
    <row r="461" spans="1:14">
      <c r="A461" s="9">
        <v>457</v>
      </c>
      <c r="B461" s="13" t="s">
        <v>774</v>
      </c>
      <c r="C461" s="13" t="s">
        <v>279</v>
      </c>
      <c r="D461" s="14" t="s">
        <v>681</v>
      </c>
      <c r="E461" s="15">
        <v>41213</v>
      </c>
      <c r="F461" s="16">
        <v>15</v>
      </c>
      <c r="G461" s="15">
        <v>46691</v>
      </c>
      <c r="H461" s="17">
        <v>5.5890410958904111</v>
      </c>
      <c r="I461" s="18">
        <v>117507.12438356163</v>
      </c>
      <c r="J461" s="18">
        <v>78927</v>
      </c>
      <c r="K461" s="23">
        <v>6117</v>
      </c>
      <c r="L461" s="23"/>
      <c r="M461" s="19">
        <v>32463.124383561633</v>
      </c>
      <c r="N461" s="19">
        <v>39590.124383561633</v>
      </c>
    </row>
    <row r="462" spans="1:14">
      <c r="A462" s="9">
        <v>458</v>
      </c>
      <c r="B462" s="13" t="s">
        <v>775</v>
      </c>
      <c r="C462" s="13" t="s">
        <v>776</v>
      </c>
      <c r="D462" s="14" t="s">
        <v>681</v>
      </c>
      <c r="E462" s="15">
        <v>41236</v>
      </c>
      <c r="F462" s="16">
        <v>15</v>
      </c>
      <c r="G462" s="15">
        <v>46714</v>
      </c>
      <c r="H462" s="17">
        <v>5.6520547945205477</v>
      </c>
      <c r="I462" s="18">
        <v>126419.23890410959</v>
      </c>
      <c r="J462" s="18">
        <v>84391</v>
      </c>
      <c r="K462" s="23">
        <v>6584</v>
      </c>
      <c r="L462" s="23"/>
      <c r="M462" s="19">
        <v>35444.238904109588</v>
      </c>
      <c r="N462" s="19">
        <v>43119.238904109588</v>
      </c>
    </row>
    <row r="463" spans="1:14">
      <c r="A463" s="9">
        <v>459</v>
      </c>
      <c r="B463" s="13" t="s">
        <v>777</v>
      </c>
      <c r="C463" s="13" t="s">
        <v>778</v>
      </c>
      <c r="D463" s="14" t="s">
        <v>31</v>
      </c>
      <c r="E463" s="15">
        <v>41242</v>
      </c>
      <c r="F463" s="16">
        <v>15</v>
      </c>
      <c r="G463" s="15">
        <v>46720</v>
      </c>
      <c r="H463" s="17">
        <v>5.6684931506849319</v>
      </c>
      <c r="I463" s="18">
        <v>611946.56164383562</v>
      </c>
      <c r="J463" s="18">
        <v>407842</v>
      </c>
      <c r="K463" s="23">
        <v>31875</v>
      </c>
      <c r="L463" s="23"/>
      <c r="M463" s="19">
        <v>172229.56164383562</v>
      </c>
      <c r="N463" s="19">
        <v>209394.56164383562</v>
      </c>
    </row>
    <row r="464" spans="1:14">
      <c r="A464" s="9">
        <v>460</v>
      </c>
      <c r="B464" s="13" t="s">
        <v>779</v>
      </c>
      <c r="C464" s="13" t="s">
        <v>780</v>
      </c>
      <c r="D464" s="14" t="s">
        <v>781</v>
      </c>
      <c r="E464" s="15">
        <v>41246</v>
      </c>
      <c r="F464" s="16">
        <v>15</v>
      </c>
      <c r="G464" s="15">
        <v>46724</v>
      </c>
      <c r="H464" s="17">
        <v>5.6794520547945204</v>
      </c>
      <c r="I464" s="18">
        <v>33306.146118721459</v>
      </c>
      <c r="J464" s="18">
        <v>22173</v>
      </c>
      <c r="K464" s="23">
        <v>1735</v>
      </c>
      <c r="L464" s="23"/>
      <c r="M464" s="19">
        <v>9398.1461187214591</v>
      </c>
      <c r="N464" s="19">
        <v>11421.146118721459</v>
      </c>
    </row>
    <row r="465" spans="1:14">
      <c r="A465" s="9">
        <v>461</v>
      </c>
      <c r="B465" s="13" t="s">
        <v>782</v>
      </c>
      <c r="C465" s="13" t="s">
        <v>783</v>
      </c>
      <c r="D465" s="14" t="s">
        <v>781</v>
      </c>
      <c r="E465" s="15">
        <v>41286</v>
      </c>
      <c r="F465" s="16">
        <v>15</v>
      </c>
      <c r="G465" s="15">
        <v>46764</v>
      </c>
      <c r="H465" s="17">
        <v>5.7890410958904113</v>
      </c>
      <c r="I465" s="18">
        <v>327697.76712328766</v>
      </c>
      <c r="J465" s="18">
        <v>215803</v>
      </c>
      <c r="K465" s="23">
        <v>17085</v>
      </c>
      <c r="L465" s="23"/>
      <c r="M465" s="19">
        <v>94809.76712328766</v>
      </c>
      <c r="N465" s="19">
        <v>114753.76712328766</v>
      </c>
    </row>
    <row r="466" spans="1:14">
      <c r="A466" s="9">
        <v>462</v>
      </c>
      <c r="B466" s="13" t="s">
        <v>784</v>
      </c>
      <c r="C466" s="13" t="s">
        <v>642</v>
      </c>
      <c r="D466" s="14" t="s">
        <v>781</v>
      </c>
      <c r="E466" s="15">
        <v>41286</v>
      </c>
      <c r="F466" s="16">
        <v>15</v>
      </c>
      <c r="G466" s="15">
        <v>46764</v>
      </c>
      <c r="H466" s="17">
        <v>5.7890410958904113</v>
      </c>
      <c r="I466" s="18">
        <v>352153.79452054796</v>
      </c>
      <c r="J466" s="18">
        <v>231909</v>
      </c>
      <c r="K466" s="23">
        <v>18360</v>
      </c>
      <c r="L466" s="23"/>
      <c r="M466" s="19">
        <v>101884.79452054796</v>
      </c>
      <c r="N466" s="19">
        <v>123316.79452054796</v>
      </c>
    </row>
    <row r="467" spans="1:14">
      <c r="A467" s="9">
        <v>463</v>
      </c>
      <c r="B467" s="13" t="s">
        <v>785</v>
      </c>
      <c r="C467" s="13" t="s">
        <v>642</v>
      </c>
      <c r="D467" s="14" t="s">
        <v>681</v>
      </c>
      <c r="E467" s="15">
        <v>41286</v>
      </c>
      <c r="F467" s="16">
        <v>15</v>
      </c>
      <c r="G467" s="15">
        <v>46764</v>
      </c>
      <c r="H467" s="17">
        <v>5.7890410958904113</v>
      </c>
      <c r="I467" s="18">
        <v>459756.31506849307</v>
      </c>
      <c r="J467" s="18">
        <v>302769</v>
      </c>
      <c r="K467" s="23">
        <v>23970</v>
      </c>
      <c r="L467" s="23"/>
      <c r="M467" s="19">
        <v>133017.31506849307</v>
      </c>
      <c r="N467" s="19">
        <v>160998.31506849307</v>
      </c>
    </row>
    <row r="468" spans="1:14" ht="37.5">
      <c r="A468" s="9">
        <v>464</v>
      </c>
      <c r="B468" s="13" t="s">
        <v>786</v>
      </c>
      <c r="C468" s="13" t="s">
        <v>787</v>
      </c>
      <c r="D468" s="14" t="s">
        <v>781</v>
      </c>
      <c r="E468" s="15">
        <v>41316</v>
      </c>
      <c r="F468" s="16">
        <v>15</v>
      </c>
      <c r="G468" s="15">
        <v>46794</v>
      </c>
      <c r="H468" s="17">
        <v>5.8712328767123285</v>
      </c>
      <c r="I468" s="18">
        <v>25876.753424657534</v>
      </c>
      <c r="J468" s="18">
        <v>16900</v>
      </c>
      <c r="K468" s="23">
        <v>1350</v>
      </c>
      <c r="L468" s="23"/>
      <c r="M468" s="19">
        <v>7626.7534246575342</v>
      </c>
      <c r="N468" s="19">
        <v>9203.7534246575342</v>
      </c>
    </row>
    <row r="469" spans="1:14" ht="37.5">
      <c r="A469" s="9">
        <v>465</v>
      </c>
      <c r="B469" s="13" t="s">
        <v>788</v>
      </c>
      <c r="C469" s="13" t="s">
        <v>613</v>
      </c>
      <c r="D469" s="14" t="s">
        <v>789</v>
      </c>
      <c r="E469" s="15">
        <v>41374</v>
      </c>
      <c r="F469" s="16">
        <v>25</v>
      </c>
      <c r="G469" s="15">
        <v>50505</v>
      </c>
      <c r="H469" s="17">
        <v>16.038356164383561</v>
      </c>
      <c r="I469" s="18">
        <v>4414853.7328767125</v>
      </c>
      <c r="J469" s="18">
        <v>2484028</v>
      </c>
      <c r="K469" s="23">
        <v>235181</v>
      </c>
      <c r="L469" s="23"/>
      <c r="M469" s="19">
        <v>1695644.7328767125</v>
      </c>
      <c r="N469" s="19">
        <v>1809359.7328767125</v>
      </c>
    </row>
    <row r="470" spans="1:14" ht="37.5">
      <c r="A470" s="9">
        <v>466</v>
      </c>
      <c r="B470" s="13" t="s">
        <v>790</v>
      </c>
      <c r="C470" s="13" t="s">
        <v>663</v>
      </c>
      <c r="D470" s="14" t="s">
        <v>791</v>
      </c>
      <c r="E470" s="15">
        <v>41464</v>
      </c>
      <c r="F470" s="16">
        <v>25</v>
      </c>
      <c r="G470" s="15">
        <v>50595</v>
      </c>
      <c r="H470" s="17">
        <v>16.284931506849315</v>
      </c>
      <c r="I470" s="18">
        <v>6448741.10177169</v>
      </c>
      <c r="J470" s="18">
        <v>3539001</v>
      </c>
      <c r="K470" s="23">
        <v>342528</v>
      </c>
      <c r="L470" s="23"/>
      <c r="M470" s="19">
        <v>2567212.10177169</v>
      </c>
      <c r="N470" s="19">
        <v>2736484.10177169</v>
      </c>
    </row>
    <row r="471" spans="1:14">
      <c r="A471" s="9">
        <v>467</v>
      </c>
      <c r="B471" s="13" t="s">
        <v>792</v>
      </c>
      <c r="C471" s="13"/>
      <c r="D471" s="14" t="s">
        <v>157</v>
      </c>
      <c r="E471" s="15">
        <v>41610</v>
      </c>
      <c r="F471" s="16">
        <v>15</v>
      </c>
      <c r="G471" s="15">
        <v>47089</v>
      </c>
      <c r="H471" s="17">
        <v>6.6794520547945204</v>
      </c>
      <c r="I471" s="18">
        <v>133311.99961643835</v>
      </c>
      <c r="J471" s="18">
        <v>79896</v>
      </c>
      <c r="K471" s="23">
        <v>7000</v>
      </c>
      <c r="L471" s="23"/>
      <c r="M471" s="19">
        <v>46415.999616438348</v>
      </c>
      <c r="N471" s="19">
        <v>54647.999616438348</v>
      </c>
    </row>
    <row r="472" spans="1:14">
      <c r="A472" s="9">
        <v>468</v>
      </c>
      <c r="B472" s="13" t="s">
        <v>793</v>
      </c>
      <c r="C472" s="13" t="s">
        <v>642</v>
      </c>
      <c r="D472" s="14" t="s">
        <v>789</v>
      </c>
      <c r="E472" s="15">
        <v>41663</v>
      </c>
      <c r="F472" s="16">
        <v>15</v>
      </c>
      <c r="G472" s="15">
        <v>47142</v>
      </c>
      <c r="H472" s="17">
        <v>6.8246575342465752</v>
      </c>
      <c r="I472" s="18">
        <v>252220.88219178084</v>
      </c>
      <c r="J472" s="18">
        <v>148687</v>
      </c>
      <c r="K472" s="23">
        <v>13260</v>
      </c>
      <c r="L472" s="23"/>
      <c r="M472" s="19">
        <v>90273.882191780838</v>
      </c>
      <c r="N472" s="19">
        <v>105883.88219178084</v>
      </c>
    </row>
    <row r="473" spans="1:14" ht="37.5">
      <c r="A473" s="9">
        <v>469</v>
      </c>
      <c r="B473" s="13" t="s">
        <v>794</v>
      </c>
      <c r="C473" s="13" t="s">
        <v>795</v>
      </c>
      <c r="D473" s="14" t="s">
        <v>20</v>
      </c>
      <c r="E473" s="15">
        <v>41708</v>
      </c>
      <c r="F473" s="16">
        <v>15</v>
      </c>
      <c r="G473" s="15">
        <v>47187</v>
      </c>
      <c r="H473" s="17">
        <v>6.9479452054794519</v>
      </c>
      <c r="I473" s="18">
        <v>1019511.0050776255</v>
      </c>
      <c r="J473" s="18">
        <v>592498</v>
      </c>
      <c r="K473" s="23">
        <v>53654</v>
      </c>
      <c r="L473" s="23"/>
      <c r="M473" s="19">
        <v>373359.00507762551</v>
      </c>
      <c r="N473" s="19">
        <v>436580.00507762551</v>
      </c>
    </row>
    <row r="474" spans="1:14" ht="37.5">
      <c r="A474" s="9">
        <v>470</v>
      </c>
      <c r="B474" s="13" t="s">
        <v>796</v>
      </c>
      <c r="C474" s="13" t="s">
        <v>797</v>
      </c>
      <c r="D474" s="14" t="s">
        <v>157</v>
      </c>
      <c r="E474" s="15">
        <v>41727</v>
      </c>
      <c r="F474" s="16">
        <v>15</v>
      </c>
      <c r="G474" s="15">
        <v>47206</v>
      </c>
      <c r="H474" s="17">
        <v>7</v>
      </c>
      <c r="I474" s="18">
        <v>680519.13558904105</v>
      </c>
      <c r="J474" s="18">
        <v>393086</v>
      </c>
      <c r="K474" s="23">
        <v>35829</v>
      </c>
      <c r="L474" s="23"/>
      <c r="M474" s="19">
        <v>251604.13558904105</v>
      </c>
      <c r="N474" s="19">
        <v>293838.13558904105</v>
      </c>
    </row>
    <row r="475" spans="1:14">
      <c r="A475" s="9">
        <v>471</v>
      </c>
      <c r="B475" s="13" t="s">
        <v>798</v>
      </c>
      <c r="C475" s="13" t="s">
        <v>799</v>
      </c>
      <c r="D475" s="14" t="s">
        <v>800</v>
      </c>
      <c r="E475" s="15">
        <v>41845</v>
      </c>
      <c r="F475" s="16">
        <v>15</v>
      </c>
      <c r="G475" s="15">
        <v>47324</v>
      </c>
      <c r="H475" s="17">
        <v>7.3232876712328769</v>
      </c>
      <c r="I475" s="18">
        <v>488959.21917808219</v>
      </c>
      <c r="J475" s="18">
        <v>274164</v>
      </c>
      <c r="K475" s="23">
        <v>25500</v>
      </c>
      <c r="L475" s="23"/>
      <c r="M475" s="19">
        <v>189295.21917808219</v>
      </c>
      <c r="N475" s="19">
        <v>219397.21917808219</v>
      </c>
    </row>
    <row r="476" spans="1:14">
      <c r="A476" s="9">
        <v>472</v>
      </c>
      <c r="B476" s="13" t="s">
        <v>207</v>
      </c>
      <c r="C476" s="13" t="s">
        <v>801</v>
      </c>
      <c r="D476" s="14" t="s">
        <v>157</v>
      </c>
      <c r="E476" s="15">
        <v>41841</v>
      </c>
      <c r="F476" s="24">
        <v>15</v>
      </c>
      <c r="G476" s="15">
        <v>47320</v>
      </c>
      <c r="H476" s="17">
        <v>7.3123287671232875</v>
      </c>
      <c r="I476" s="18">
        <v>24852</v>
      </c>
      <c r="J476" s="18">
        <v>9880</v>
      </c>
      <c r="K476" s="23">
        <v>1192</v>
      </c>
      <c r="L476" s="23"/>
      <c r="M476" s="19">
        <v>13780</v>
      </c>
      <c r="N476" s="19">
        <v>13780</v>
      </c>
    </row>
    <row r="477" spans="1:14" ht="37.5">
      <c r="A477" s="9">
        <v>473</v>
      </c>
      <c r="B477" s="13" t="s">
        <v>802</v>
      </c>
      <c r="C477" s="13" t="s">
        <v>803</v>
      </c>
      <c r="D477" s="14" t="s">
        <v>804</v>
      </c>
      <c r="E477" s="15">
        <v>41747</v>
      </c>
      <c r="F477" s="16">
        <v>15</v>
      </c>
      <c r="G477" s="15">
        <v>47226</v>
      </c>
      <c r="H477" s="17">
        <v>7.0547945205479454</v>
      </c>
      <c r="I477" s="18">
        <v>714349.42557077622</v>
      </c>
      <c r="J477" s="18">
        <v>413853</v>
      </c>
      <c r="K477" s="23">
        <v>37120</v>
      </c>
      <c r="L477" s="23"/>
      <c r="M477" s="19">
        <v>263376.42557077622</v>
      </c>
      <c r="N477" s="19">
        <v>307106.42557077622</v>
      </c>
    </row>
    <row r="478" spans="1:14">
      <c r="A478" s="9">
        <v>474</v>
      </c>
      <c r="B478" s="13" t="s">
        <v>207</v>
      </c>
      <c r="C478" s="13" t="s">
        <v>805</v>
      </c>
      <c r="D478" s="14" t="s">
        <v>157</v>
      </c>
      <c r="E478" s="15">
        <v>41811</v>
      </c>
      <c r="F478" s="24">
        <v>15</v>
      </c>
      <c r="G478" s="15">
        <v>47290</v>
      </c>
      <c r="H478" s="17">
        <v>7.2301369863013702</v>
      </c>
      <c r="I478" s="18">
        <v>191460</v>
      </c>
      <c r="J478" s="18">
        <v>111190</v>
      </c>
      <c r="K478" s="23">
        <v>9180</v>
      </c>
      <c r="L478" s="23"/>
      <c r="M478" s="19">
        <v>71090</v>
      </c>
      <c r="N478" s="19">
        <v>82438</v>
      </c>
    </row>
    <row r="479" spans="1:14" ht="37.5">
      <c r="A479" s="9">
        <v>475</v>
      </c>
      <c r="B479" s="13" t="s">
        <v>806</v>
      </c>
      <c r="C479" s="13" t="s">
        <v>733</v>
      </c>
      <c r="D479" s="14" t="s">
        <v>789</v>
      </c>
      <c r="E479" s="15">
        <v>41806</v>
      </c>
      <c r="F479" s="24">
        <v>15</v>
      </c>
      <c r="G479" s="15">
        <v>47285</v>
      </c>
      <c r="H479" s="17">
        <v>7.2164383561643834</v>
      </c>
      <c r="I479" s="18">
        <v>267554</v>
      </c>
      <c r="J479" s="18">
        <v>108048</v>
      </c>
      <c r="K479" s="23">
        <v>12827</v>
      </c>
      <c r="L479" s="23"/>
      <c r="M479" s="19">
        <v>146679</v>
      </c>
      <c r="N479" s="19">
        <v>146679</v>
      </c>
    </row>
    <row r="480" spans="1:14">
      <c r="A480" s="9">
        <v>476</v>
      </c>
      <c r="B480" s="13" t="s">
        <v>445</v>
      </c>
      <c r="C480" s="13" t="s">
        <v>807</v>
      </c>
      <c r="D480" s="14" t="s">
        <v>789</v>
      </c>
      <c r="E480" s="15">
        <v>41864</v>
      </c>
      <c r="F480" s="16">
        <v>15</v>
      </c>
      <c r="G480" s="15">
        <v>47343</v>
      </c>
      <c r="H480" s="17">
        <v>7.375342465753425</v>
      </c>
      <c r="I480" s="18">
        <v>879505</v>
      </c>
      <c r="J480" s="18">
        <v>489954</v>
      </c>
      <c r="K480" s="23">
        <v>45900</v>
      </c>
      <c r="L480" s="23"/>
      <c r="M480" s="19">
        <v>343651</v>
      </c>
      <c r="N480" s="19">
        <v>397856</v>
      </c>
    </row>
    <row r="481" spans="1:14">
      <c r="A481" s="9">
        <v>477</v>
      </c>
      <c r="B481" s="13" t="s">
        <v>808</v>
      </c>
      <c r="C481" s="13" t="s">
        <v>809</v>
      </c>
      <c r="D481" s="14" t="s">
        <v>810</v>
      </c>
      <c r="E481" s="15">
        <v>41820</v>
      </c>
      <c r="F481" s="24">
        <v>15</v>
      </c>
      <c r="G481" s="15">
        <v>47299</v>
      </c>
      <c r="H481" s="17">
        <v>7.2547945205479456</v>
      </c>
      <c r="I481" s="18">
        <v>112523.70005479452</v>
      </c>
      <c r="J481" s="18">
        <v>45157</v>
      </c>
      <c r="K481" s="23">
        <v>5397</v>
      </c>
      <c r="L481" s="23"/>
      <c r="M481" s="19">
        <v>61969.700054794521</v>
      </c>
      <c r="N481" s="19">
        <v>61969.700054794521</v>
      </c>
    </row>
    <row r="482" spans="1:14">
      <c r="A482" s="9">
        <v>478</v>
      </c>
      <c r="B482" s="13" t="s">
        <v>811</v>
      </c>
      <c r="C482" s="13" t="s">
        <v>809</v>
      </c>
      <c r="D482" s="14" t="s">
        <v>810</v>
      </c>
      <c r="E482" s="15">
        <v>41806</v>
      </c>
      <c r="F482" s="16">
        <v>15</v>
      </c>
      <c r="G482" s="15">
        <v>47285</v>
      </c>
      <c r="H482" s="17">
        <v>7.2164383561643834</v>
      </c>
      <c r="I482" s="18">
        <v>674516.1986301369</v>
      </c>
      <c r="J482" s="18">
        <v>383226</v>
      </c>
      <c r="K482" s="23">
        <v>35126</v>
      </c>
      <c r="L482" s="23"/>
      <c r="M482" s="19">
        <v>256164.1986301369</v>
      </c>
      <c r="N482" s="19">
        <v>297597.1986301369</v>
      </c>
    </row>
    <row r="483" spans="1:14">
      <c r="A483" s="9">
        <v>479</v>
      </c>
      <c r="B483" s="13" t="s">
        <v>812</v>
      </c>
      <c r="C483" s="13" t="s">
        <v>813</v>
      </c>
      <c r="D483" s="14" t="s">
        <v>789</v>
      </c>
      <c r="E483" s="15">
        <v>41840</v>
      </c>
      <c r="F483" s="24">
        <v>15</v>
      </c>
      <c r="G483" s="15">
        <v>47319</v>
      </c>
      <c r="H483" s="17">
        <v>7.3095890410958901</v>
      </c>
      <c r="I483" s="18">
        <v>6357.0374429223748</v>
      </c>
      <c r="J483" s="18">
        <v>2529</v>
      </c>
      <c r="K483" s="23">
        <v>305</v>
      </c>
      <c r="L483" s="23"/>
      <c r="M483" s="19">
        <v>3523.0374429223748</v>
      </c>
      <c r="N483" s="19">
        <v>3523.0374429223748</v>
      </c>
    </row>
    <row r="484" spans="1:14" ht="37.5">
      <c r="A484" s="9">
        <v>480</v>
      </c>
      <c r="B484" s="13" t="s">
        <v>814</v>
      </c>
      <c r="C484" s="13" t="s">
        <v>815</v>
      </c>
      <c r="D484" s="14" t="s">
        <v>816</v>
      </c>
      <c r="E484" s="15">
        <v>41796</v>
      </c>
      <c r="F484" s="24">
        <v>15</v>
      </c>
      <c r="G484" s="15">
        <v>47275</v>
      </c>
      <c r="H484" s="17">
        <v>7.1890410958904107</v>
      </c>
      <c r="I484" s="18">
        <v>103640.10849315069</v>
      </c>
      <c r="J484" s="18">
        <v>60460</v>
      </c>
      <c r="K484" s="23">
        <v>4967</v>
      </c>
      <c r="L484" s="23"/>
      <c r="M484" s="19">
        <v>38213.108493150692</v>
      </c>
      <c r="N484" s="19">
        <v>44352.108493150692</v>
      </c>
    </row>
    <row r="485" spans="1:14" ht="37.5">
      <c r="A485" s="9">
        <v>481</v>
      </c>
      <c r="B485" s="13" t="s">
        <v>817</v>
      </c>
      <c r="C485" s="13" t="s">
        <v>807</v>
      </c>
      <c r="D485" s="14" t="s">
        <v>789</v>
      </c>
      <c r="E485" s="15">
        <v>41886</v>
      </c>
      <c r="F485" s="16">
        <v>15</v>
      </c>
      <c r="G485" s="15">
        <v>47365</v>
      </c>
      <c r="H485" s="17">
        <v>7.4356164383561643</v>
      </c>
      <c r="I485" s="18">
        <v>829961.94520547951</v>
      </c>
      <c r="J485" s="18">
        <v>458855</v>
      </c>
      <c r="K485" s="23">
        <v>43350</v>
      </c>
      <c r="L485" s="23"/>
      <c r="M485" s="19">
        <v>327756.94520547951</v>
      </c>
      <c r="N485" s="19">
        <v>378972.94520547951</v>
      </c>
    </row>
    <row r="486" spans="1:14">
      <c r="A486" s="9">
        <v>482</v>
      </c>
      <c r="B486" s="13" t="s">
        <v>207</v>
      </c>
      <c r="C486" s="13" t="s">
        <v>818</v>
      </c>
      <c r="D486" s="14" t="s">
        <v>819</v>
      </c>
      <c r="E486" s="15">
        <v>41785</v>
      </c>
      <c r="F486" s="16">
        <v>15</v>
      </c>
      <c r="G486" s="15">
        <v>47264</v>
      </c>
      <c r="H486" s="17">
        <v>7.1589041095890407</v>
      </c>
      <c r="I486" s="18">
        <v>864787</v>
      </c>
      <c r="J486" s="18">
        <v>494780</v>
      </c>
      <c r="K486" s="23">
        <v>45000</v>
      </c>
      <c r="L486" s="23"/>
      <c r="M486" s="19">
        <v>325007</v>
      </c>
      <c r="N486" s="19">
        <v>378063</v>
      </c>
    </row>
    <row r="487" spans="1:14">
      <c r="A487" s="9">
        <v>483</v>
      </c>
      <c r="B487" s="13" t="s">
        <v>820</v>
      </c>
      <c r="C487" s="13" t="s">
        <v>821</v>
      </c>
      <c r="D487" s="14" t="s">
        <v>157</v>
      </c>
      <c r="E487" s="15">
        <v>41892</v>
      </c>
      <c r="F487" s="24">
        <v>15</v>
      </c>
      <c r="G487" s="15">
        <v>47371</v>
      </c>
      <c r="H487" s="17">
        <v>7.4520547945205475</v>
      </c>
      <c r="I487" s="18">
        <v>59202.895890410968</v>
      </c>
      <c r="J487" s="18">
        <v>33541</v>
      </c>
      <c r="K487" s="23">
        <v>2845</v>
      </c>
      <c r="L487" s="23"/>
      <c r="M487" s="19">
        <v>22816.895890410968</v>
      </c>
      <c r="N487" s="19">
        <v>26334.895890410968</v>
      </c>
    </row>
    <row r="488" spans="1:14">
      <c r="A488" s="9">
        <v>484</v>
      </c>
      <c r="B488" s="13" t="s">
        <v>822</v>
      </c>
      <c r="C488" s="13" t="s">
        <v>823</v>
      </c>
      <c r="D488" s="14" t="s">
        <v>157</v>
      </c>
      <c r="E488" s="15">
        <v>41991</v>
      </c>
      <c r="F488" s="16">
        <v>15</v>
      </c>
      <c r="G488" s="15">
        <v>47470</v>
      </c>
      <c r="H488" s="17">
        <v>7.7232876712328764</v>
      </c>
      <c r="I488" s="18">
        <v>587260.32465753425</v>
      </c>
      <c r="J488" s="18">
        <v>312784</v>
      </c>
      <c r="K488" s="23">
        <v>30794.900000000023</v>
      </c>
      <c r="L488" s="23"/>
      <c r="M488" s="19">
        <v>243681.42465753423</v>
      </c>
      <c r="N488" s="19">
        <v>280138.42465753423</v>
      </c>
    </row>
    <row r="489" spans="1:14" ht="37.5">
      <c r="A489" s="9">
        <v>485</v>
      </c>
      <c r="B489" s="13" t="s">
        <v>824</v>
      </c>
      <c r="C489" s="13" t="s">
        <v>825</v>
      </c>
      <c r="D489" s="14" t="s">
        <v>157</v>
      </c>
      <c r="E489" s="15">
        <v>42075</v>
      </c>
      <c r="F489" s="24">
        <v>15</v>
      </c>
      <c r="G489" s="15">
        <v>47554</v>
      </c>
      <c r="H489" s="17">
        <v>7.9534246575342467</v>
      </c>
      <c r="I489" s="18">
        <v>110059</v>
      </c>
      <c r="J489" s="18">
        <v>58782</v>
      </c>
      <c r="K489" s="23">
        <v>5316.75</v>
      </c>
      <c r="L489" s="23"/>
      <c r="M489" s="19">
        <v>45960.25</v>
      </c>
      <c r="N489" s="19">
        <v>52543.25</v>
      </c>
    </row>
    <row r="490" spans="1:14">
      <c r="A490" s="9">
        <v>486</v>
      </c>
      <c r="B490" s="13" t="s">
        <v>824</v>
      </c>
      <c r="C490" s="13" t="s">
        <v>826</v>
      </c>
      <c r="D490" s="14" t="s">
        <v>157</v>
      </c>
      <c r="E490" s="15">
        <v>42029</v>
      </c>
      <c r="F490" s="16">
        <v>15</v>
      </c>
      <c r="G490" s="15">
        <v>47508</v>
      </c>
      <c r="H490" s="17">
        <v>7.8273972602739725</v>
      </c>
      <c r="I490" s="18">
        <v>800237</v>
      </c>
      <c r="J490" s="18">
        <v>420315</v>
      </c>
      <c r="K490" s="23">
        <v>42023.600000000093</v>
      </c>
      <c r="L490" s="23"/>
      <c r="M490" s="19">
        <v>337898.39999999991</v>
      </c>
      <c r="N490" s="19">
        <v>387684.39999999991</v>
      </c>
    </row>
    <row r="491" spans="1:14">
      <c r="A491" s="9">
        <v>487</v>
      </c>
      <c r="B491" s="13" t="s">
        <v>207</v>
      </c>
      <c r="C491" s="13" t="s">
        <v>826</v>
      </c>
      <c r="D491" s="14" t="s">
        <v>157</v>
      </c>
      <c r="E491" s="15">
        <v>42032</v>
      </c>
      <c r="F491" s="24">
        <v>15</v>
      </c>
      <c r="G491" s="15">
        <v>47511</v>
      </c>
      <c r="H491" s="17">
        <v>7.8356164383561646</v>
      </c>
      <c r="I491" s="18">
        <v>223036</v>
      </c>
      <c r="J491" s="18">
        <v>120830</v>
      </c>
      <c r="K491" s="23">
        <v>10761</v>
      </c>
      <c r="L491" s="23"/>
      <c r="M491" s="19">
        <v>91445</v>
      </c>
      <c r="N491" s="19">
        <v>104765</v>
      </c>
    </row>
    <row r="492" spans="1:14">
      <c r="A492" s="9">
        <v>488</v>
      </c>
      <c r="B492" s="13" t="s">
        <v>207</v>
      </c>
      <c r="C492" s="13" t="s">
        <v>826</v>
      </c>
      <c r="D492" s="14" t="s">
        <v>157</v>
      </c>
      <c r="E492" s="15">
        <v>42058</v>
      </c>
      <c r="F492" s="24">
        <v>15</v>
      </c>
      <c r="G492" s="15">
        <v>47537</v>
      </c>
      <c r="H492" s="17">
        <v>7.9068493150684933</v>
      </c>
      <c r="I492" s="18">
        <v>94005</v>
      </c>
      <c r="J492" s="18">
        <v>50492</v>
      </c>
      <c r="K492" s="23">
        <v>4539</v>
      </c>
      <c r="L492" s="23"/>
      <c r="M492" s="19">
        <v>38974</v>
      </c>
      <c r="N492" s="19">
        <v>44594</v>
      </c>
    </row>
    <row r="493" spans="1:14" ht="37.5">
      <c r="A493" s="9">
        <v>489</v>
      </c>
      <c r="B493" s="13" t="s">
        <v>827</v>
      </c>
      <c r="C493" s="13" t="s">
        <v>828</v>
      </c>
      <c r="D493" s="14" t="s">
        <v>255</v>
      </c>
      <c r="E493" s="15">
        <v>42054</v>
      </c>
      <c r="F493" s="16">
        <v>15</v>
      </c>
      <c r="G493" s="15">
        <v>47533</v>
      </c>
      <c r="H493" s="17">
        <v>7.8958904109589039</v>
      </c>
      <c r="I493" s="18">
        <v>411989.44323287666</v>
      </c>
      <c r="J493" s="18">
        <v>214155</v>
      </c>
      <c r="K493" s="23">
        <v>21682.350000000035</v>
      </c>
      <c r="L493" s="23"/>
      <c r="M493" s="19">
        <v>176152.09323287662</v>
      </c>
      <c r="N493" s="19">
        <v>201853.09323287662</v>
      </c>
    </row>
    <row r="494" spans="1:14" ht="37.5">
      <c r="A494" s="9">
        <v>490</v>
      </c>
      <c r="B494" s="13" t="s">
        <v>829</v>
      </c>
      <c r="C494" s="13" t="s">
        <v>830</v>
      </c>
      <c r="D494" s="14" t="s">
        <v>789</v>
      </c>
      <c r="E494" s="15">
        <v>42121</v>
      </c>
      <c r="F494" s="24">
        <v>15</v>
      </c>
      <c r="G494" s="15">
        <v>47600</v>
      </c>
      <c r="H494" s="17">
        <v>8.0794520547945208</v>
      </c>
      <c r="I494" s="18">
        <v>246168.28246575344</v>
      </c>
      <c r="J494" s="18">
        <v>129349</v>
      </c>
      <c r="K494" s="23">
        <v>11918.700000000012</v>
      </c>
      <c r="L494" s="23"/>
      <c r="M494" s="19">
        <v>104900.58246575342</v>
      </c>
      <c r="N494" s="19">
        <v>119662.58246575342</v>
      </c>
    </row>
    <row r="495" spans="1:14" ht="37.5">
      <c r="A495" s="9">
        <v>491</v>
      </c>
      <c r="B495" s="13" t="s">
        <v>806</v>
      </c>
      <c r="C495" s="13" t="s">
        <v>733</v>
      </c>
      <c r="D495" s="14" t="s">
        <v>789</v>
      </c>
      <c r="E495" s="15">
        <v>42215</v>
      </c>
      <c r="F495" s="24">
        <v>15</v>
      </c>
      <c r="G495" s="15">
        <v>47694</v>
      </c>
      <c r="H495" s="17">
        <v>8.3369863013698637</v>
      </c>
      <c r="I495" s="18">
        <v>267653</v>
      </c>
      <c r="J495" s="18">
        <v>135705</v>
      </c>
      <c r="K495" s="23">
        <v>13036.900000000023</v>
      </c>
      <c r="L495" s="23"/>
      <c r="M495" s="19">
        <v>118911.09999999998</v>
      </c>
      <c r="N495" s="19">
        <v>135071.09999999998</v>
      </c>
    </row>
    <row r="496" spans="1:14" ht="37.5">
      <c r="A496" s="9">
        <v>492</v>
      </c>
      <c r="B496" s="13" t="s">
        <v>806</v>
      </c>
      <c r="C496" s="13" t="s">
        <v>831</v>
      </c>
      <c r="D496" s="14" t="s">
        <v>789</v>
      </c>
      <c r="E496" s="15">
        <v>42210</v>
      </c>
      <c r="F496" s="16">
        <v>15</v>
      </c>
      <c r="G496" s="15">
        <v>47689</v>
      </c>
      <c r="H496" s="17">
        <v>8.3232876712328761</v>
      </c>
      <c r="I496" s="18">
        <v>572101</v>
      </c>
      <c r="J496" s="18">
        <v>281811</v>
      </c>
      <c r="K496" s="23">
        <v>30075.95000000007</v>
      </c>
      <c r="L496" s="23"/>
      <c r="M496" s="19">
        <v>260214.04999999993</v>
      </c>
      <c r="N496" s="19">
        <v>295947.04999999993</v>
      </c>
    </row>
    <row r="497" spans="1:14" ht="37.5">
      <c r="A497" s="9">
        <v>493</v>
      </c>
      <c r="B497" s="13" t="s">
        <v>832</v>
      </c>
      <c r="C497" s="13" t="s">
        <v>833</v>
      </c>
      <c r="D497" s="14" t="s">
        <v>789</v>
      </c>
      <c r="E497" s="15">
        <v>42336</v>
      </c>
      <c r="F497" s="24">
        <v>15</v>
      </c>
      <c r="G497" s="15">
        <v>47815</v>
      </c>
      <c r="H497" s="17">
        <v>8.668493150684931</v>
      </c>
      <c r="I497" s="18">
        <v>390950.69863013696</v>
      </c>
      <c r="J497" s="18">
        <v>210205</v>
      </c>
      <c r="K497" s="23">
        <v>17085</v>
      </c>
      <c r="L497" s="23"/>
      <c r="M497" s="19">
        <v>163660.69863013696</v>
      </c>
      <c r="N497" s="19">
        <v>184681.69863013696</v>
      </c>
    </row>
    <row r="498" spans="1:14">
      <c r="A498" s="9">
        <v>494</v>
      </c>
      <c r="B498" s="13" t="s">
        <v>834</v>
      </c>
      <c r="C498" s="13" t="s">
        <v>778</v>
      </c>
      <c r="D498" s="14" t="s">
        <v>835</v>
      </c>
      <c r="E498" s="15">
        <v>42095</v>
      </c>
      <c r="F498" s="16">
        <v>15</v>
      </c>
      <c r="G498" s="15">
        <v>47574</v>
      </c>
      <c r="H498" s="17">
        <v>8.0082191780821912</v>
      </c>
      <c r="I498" s="18">
        <v>642080.57808219176</v>
      </c>
      <c r="J498" s="18">
        <v>361903</v>
      </c>
      <c r="K498" s="23">
        <v>30090</v>
      </c>
      <c r="L498" s="23"/>
      <c r="M498" s="19">
        <v>250087.57808219176</v>
      </c>
      <c r="N498" s="19">
        <v>285484.57808219176</v>
      </c>
    </row>
    <row r="499" spans="1:14" ht="37.5">
      <c r="A499" s="9">
        <v>495</v>
      </c>
      <c r="B499" s="13" t="s">
        <v>836</v>
      </c>
      <c r="C499" s="13" t="s">
        <v>778</v>
      </c>
      <c r="D499" s="14" t="s">
        <v>791</v>
      </c>
      <c r="E499" s="15">
        <v>42399</v>
      </c>
      <c r="F499" s="16">
        <v>15</v>
      </c>
      <c r="G499" s="15">
        <v>47878</v>
      </c>
      <c r="H499" s="17">
        <v>8.8410958904109584</v>
      </c>
      <c r="I499" s="18">
        <v>318000.3232876712</v>
      </c>
      <c r="J499" s="18">
        <v>154950</v>
      </c>
      <c r="K499" s="23">
        <v>15810</v>
      </c>
      <c r="L499" s="23"/>
      <c r="M499" s="19">
        <v>147240.3232876712</v>
      </c>
      <c r="N499" s="19">
        <v>166007.3232876712</v>
      </c>
    </row>
    <row r="500" spans="1:14">
      <c r="A500" s="9">
        <v>496</v>
      </c>
      <c r="B500" s="13" t="s">
        <v>837</v>
      </c>
      <c r="C500" s="13" t="s">
        <v>838</v>
      </c>
      <c r="D500" s="14" t="s">
        <v>810</v>
      </c>
      <c r="E500" s="15">
        <v>42415</v>
      </c>
      <c r="F500" s="24">
        <v>15</v>
      </c>
      <c r="G500" s="15">
        <v>47894</v>
      </c>
      <c r="H500" s="17">
        <v>8.8849315068493144</v>
      </c>
      <c r="I500" s="18">
        <v>14889.168493150684</v>
      </c>
      <c r="J500" s="18">
        <v>4211.5</v>
      </c>
      <c r="K500" s="23">
        <v>735</v>
      </c>
      <c r="L500" s="23"/>
      <c r="M500" s="19">
        <v>9942.6684931506843</v>
      </c>
      <c r="N500" s="19">
        <v>9942.6684931506843</v>
      </c>
    </row>
    <row r="501" spans="1:14">
      <c r="A501" s="9">
        <v>497</v>
      </c>
      <c r="B501" s="25" t="s">
        <v>839</v>
      </c>
      <c r="C501" s="26" t="s">
        <v>446</v>
      </c>
      <c r="D501" s="14" t="s">
        <v>101</v>
      </c>
      <c r="E501" s="15">
        <v>42095</v>
      </c>
      <c r="F501" s="27">
        <v>15</v>
      </c>
      <c r="G501" s="15">
        <v>47574</v>
      </c>
      <c r="H501" s="17">
        <v>8.0082191780821912</v>
      </c>
      <c r="I501" s="18">
        <v>1139751.6415525116</v>
      </c>
      <c r="J501" s="18">
        <v>642409</v>
      </c>
      <c r="K501" s="23">
        <v>53412.5</v>
      </c>
      <c r="L501" s="23"/>
      <c r="M501" s="19">
        <v>443930.1415525116</v>
      </c>
      <c r="N501" s="19">
        <v>506764.1415525116</v>
      </c>
    </row>
    <row r="502" spans="1:14" ht="37.5">
      <c r="A502" s="9">
        <v>498</v>
      </c>
      <c r="B502" s="25" t="s">
        <v>840</v>
      </c>
      <c r="C502" s="26" t="s">
        <v>566</v>
      </c>
      <c r="D502" s="14"/>
      <c r="E502" s="28">
        <v>42551</v>
      </c>
      <c r="F502" s="16">
        <v>25</v>
      </c>
      <c r="G502" s="15">
        <v>51682</v>
      </c>
      <c r="H502" s="17">
        <v>19.263013698630136</v>
      </c>
      <c r="I502" s="18">
        <v>105909825.5113699</v>
      </c>
      <c r="J502" s="18">
        <v>30594673</v>
      </c>
      <c r="K502" s="23">
        <v>5508903.150000006</v>
      </c>
      <c r="L502" s="23"/>
      <c r="M502" s="19">
        <v>69806249.361369893</v>
      </c>
      <c r="N502" s="19">
        <v>73640209.361369893</v>
      </c>
    </row>
    <row r="503" spans="1:14">
      <c r="A503" s="9">
        <v>499</v>
      </c>
      <c r="B503" s="25" t="s">
        <v>841</v>
      </c>
      <c r="C503" s="26" t="s">
        <v>778</v>
      </c>
      <c r="D503" s="14"/>
      <c r="E503" s="28">
        <v>42592</v>
      </c>
      <c r="F503" s="27">
        <v>15</v>
      </c>
      <c r="G503" s="15">
        <v>48070</v>
      </c>
      <c r="H503" s="17">
        <v>9.367123287671232</v>
      </c>
      <c r="I503" s="18">
        <v>194098.04109589042</v>
      </c>
      <c r="J503" s="18">
        <v>82452</v>
      </c>
      <c r="K503" s="23">
        <v>10200</v>
      </c>
      <c r="L503" s="23"/>
      <c r="M503" s="19">
        <v>101446.04109589042</v>
      </c>
      <c r="N503" s="19">
        <v>113629.04109589042</v>
      </c>
    </row>
    <row r="504" spans="1:14" ht="37.5">
      <c r="A504" s="9">
        <v>500</v>
      </c>
      <c r="B504" s="25" t="s">
        <v>842</v>
      </c>
      <c r="C504" s="26" t="s">
        <v>843</v>
      </c>
      <c r="D504" s="14"/>
      <c r="E504" s="28">
        <v>42704</v>
      </c>
      <c r="F504" s="27">
        <v>15</v>
      </c>
      <c r="G504" s="15">
        <v>48182</v>
      </c>
      <c r="H504" s="17">
        <v>9.6739726027397257</v>
      </c>
      <c r="I504" s="18">
        <v>138454.21033789957</v>
      </c>
      <c r="J504" s="18">
        <v>55942</v>
      </c>
      <c r="K504" s="23">
        <v>7285.3000000000175</v>
      </c>
      <c r="L504" s="23"/>
      <c r="M504" s="19">
        <v>75226.91033789955</v>
      </c>
      <c r="N504" s="19">
        <v>83940.91033789955</v>
      </c>
    </row>
    <row r="505" spans="1:14">
      <c r="A505" s="9">
        <v>501</v>
      </c>
      <c r="B505" s="25" t="s">
        <v>687</v>
      </c>
      <c r="C505" s="26" t="s">
        <v>756</v>
      </c>
      <c r="D505" s="14"/>
      <c r="E505" s="28">
        <v>42723</v>
      </c>
      <c r="F505" s="27">
        <v>15</v>
      </c>
      <c r="G505" s="15">
        <v>48201</v>
      </c>
      <c r="H505" s="17">
        <v>9.7260273972602747</v>
      </c>
      <c r="I505" s="18">
        <v>278951</v>
      </c>
      <c r="J505" s="18">
        <v>111741</v>
      </c>
      <c r="K505" s="23">
        <v>14680</v>
      </c>
      <c r="L505" s="23"/>
      <c r="M505" s="19">
        <v>152530</v>
      </c>
      <c r="N505" s="19">
        <v>170094</v>
      </c>
    </row>
    <row r="506" spans="1:14" ht="37.5">
      <c r="A506" s="9">
        <v>502</v>
      </c>
      <c r="B506" s="25" t="s">
        <v>844</v>
      </c>
      <c r="C506" s="26" t="s">
        <v>845</v>
      </c>
      <c r="D506" s="14"/>
      <c r="E506" s="28">
        <v>42780</v>
      </c>
      <c r="F506" s="27">
        <v>15</v>
      </c>
      <c r="G506" s="15">
        <v>48258</v>
      </c>
      <c r="H506" s="17">
        <v>9.882191780821918</v>
      </c>
      <c r="I506" s="18">
        <v>786691.82739726035</v>
      </c>
      <c r="J506" s="18">
        <v>306979</v>
      </c>
      <c r="K506" s="23">
        <v>41411.25</v>
      </c>
      <c r="L506" s="23"/>
      <c r="M506" s="19">
        <v>438301.57739726035</v>
      </c>
      <c r="N506" s="19">
        <v>487881.57739726035</v>
      </c>
    </row>
    <row r="507" spans="1:14" ht="37.5">
      <c r="A507" s="9">
        <v>503</v>
      </c>
      <c r="B507" s="25" t="s">
        <v>846</v>
      </c>
      <c r="C507" s="26" t="s">
        <v>697</v>
      </c>
      <c r="D507" s="14"/>
      <c r="E507" s="28">
        <v>42787</v>
      </c>
      <c r="F507" s="27">
        <v>15</v>
      </c>
      <c r="G507" s="15">
        <v>48265</v>
      </c>
      <c r="H507" s="17">
        <v>9.9013698630136986</v>
      </c>
      <c r="I507" s="18">
        <v>324843.64383561641</v>
      </c>
      <c r="J507" s="18">
        <v>126349</v>
      </c>
      <c r="K507" s="23">
        <v>17100</v>
      </c>
      <c r="L507" s="23"/>
      <c r="M507" s="19">
        <v>181394.64383561641</v>
      </c>
      <c r="N507" s="19">
        <v>201869.64383561641</v>
      </c>
    </row>
    <row r="508" spans="1:14" ht="37.5">
      <c r="A508" s="9">
        <v>504</v>
      </c>
      <c r="B508" s="25" t="s">
        <v>847</v>
      </c>
      <c r="C508" s="26" t="s">
        <v>848</v>
      </c>
      <c r="D508" s="14"/>
      <c r="E508" s="28">
        <v>43033</v>
      </c>
      <c r="F508" s="27">
        <v>15</v>
      </c>
      <c r="G508" s="15">
        <v>48512</v>
      </c>
      <c r="H508" s="17">
        <v>10.578082191780823</v>
      </c>
      <c r="I508" s="18">
        <v>1448485.3242009133</v>
      </c>
      <c r="J508" s="18">
        <v>499422</v>
      </c>
      <c r="K508" s="23">
        <v>76250</v>
      </c>
      <c r="L508" s="23"/>
      <c r="M508" s="19">
        <v>872813.32420091331</v>
      </c>
      <c r="N508" s="19">
        <v>964338.32420091331</v>
      </c>
    </row>
    <row r="509" spans="1:14" ht="37.5">
      <c r="A509" s="9">
        <v>505</v>
      </c>
      <c r="B509" s="25" t="s">
        <v>849</v>
      </c>
      <c r="C509" s="26" t="s">
        <v>850</v>
      </c>
      <c r="D509" s="14"/>
      <c r="E509" s="28">
        <v>43005</v>
      </c>
      <c r="F509" s="27">
        <v>15</v>
      </c>
      <c r="G509" s="15">
        <v>48484</v>
      </c>
      <c r="H509" s="17">
        <v>10.501369863013698</v>
      </c>
      <c r="I509" s="18">
        <v>421590.79224657535</v>
      </c>
      <c r="J509" s="18">
        <v>147476</v>
      </c>
      <c r="K509" s="23">
        <v>22193.050000000047</v>
      </c>
      <c r="L509" s="23"/>
      <c r="M509" s="19">
        <v>251921.7422465753</v>
      </c>
      <c r="N509" s="19">
        <v>278552.7422465753</v>
      </c>
    </row>
    <row r="510" spans="1:14" ht="37.5">
      <c r="A510" s="9">
        <v>506</v>
      </c>
      <c r="B510" s="25" t="s">
        <v>851</v>
      </c>
      <c r="C510" s="26" t="s">
        <v>852</v>
      </c>
      <c r="D510" s="14"/>
      <c r="E510" s="28">
        <v>43110</v>
      </c>
      <c r="F510" s="27">
        <v>15</v>
      </c>
      <c r="G510" s="15">
        <v>48589</v>
      </c>
      <c r="H510" s="17">
        <v>10.789041095890411</v>
      </c>
      <c r="I510" s="18">
        <v>1613813.9327123286</v>
      </c>
      <c r="J510" s="18">
        <v>534127</v>
      </c>
      <c r="K510" s="23">
        <v>84953.100000000093</v>
      </c>
      <c r="L510" s="23"/>
      <c r="M510" s="19">
        <v>994733.83271232853</v>
      </c>
      <c r="N510" s="19">
        <v>1096785.8327123285</v>
      </c>
    </row>
    <row r="511" spans="1:14" ht="56.25">
      <c r="A511" s="9">
        <v>507</v>
      </c>
      <c r="B511" s="25" t="s">
        <v>853</v>
      </c>
      <c r="C511" s="26" t="s">
        <v>854</v>
      </c>
      <c r="D511" s="14"/>
      <c r="E511" s="28">
        <v>43143</v>
      </c>
      <c r="F511" s="27">
        <v>15</v>
      </c>
      <c r="G511" s="15">
        <v>48622</v>
      </c>
      <c r="H511" s="17">
        <v>10.87945205479452</v>
      </c>
      <c r="I511" s="18">
        <v>2590877.4054246577</v>
      </c>
      <c r="J511" s="18">
        <v>842159</v>
      </c>
      <c r="K511" s="23">
        <v>136386.89999999991</v>
      </c>
      <c r="L511" s="23"/>
      <c r="M511" s="19">
        <v>1612331.5054246578</v>
      </c>
      <c r="N511" s="19">
        <v>1776224.5054246578</v>
      </c>
    </row>
    <row r="512" spans="1:14" ht="56.25">
      <c r="A512" s="9">
        <v>508</v>
      </c>
      <c r="B512" s="29" t="s">
        <v>855</v>
      </c>
      <c r="C512" s="26" t="s">
        <v>856</v>
      </c>
      <c r="D512" s="14"/>
      <c r="E512" s="28">
        <v>43143</v>
      </c>
      <c r="F512" s="16">
        <v>25</v>
      </c>
      <c r="G512" s="15">
        <v>52274</v>
      </c>
      <c r="H512" s="17">
        <v>20.884931506849316</v>
      </c>
      <c r="I512" s="18">
        <v>22406176.695424661</v>
      </c>
      <c r="J512" s="18">
        <v>4429846</v>
      </c>
      <c r="K512" s="23">
        <v>1159580.1999999993</v>
      </c>
      <c r="L512" s="23"/>
      <c r="M512" s="19">
        <v>16816750.495424662</v>
      </c>
      <c r="N512" s="19">
        <v>17664428.495424662</v>
      </c>
    </row>
    <row r="513" spans="1:14" ht="56.25">
      <c r="A513" s="9">
        <v>509</v>
      </c>
      <c r="B513" s="25" t="s">
        <v>857</v>
      </c>
      <c r="C513" s="26" t="s">
        <v>185</v>
      </c>
      <c r="D513" s="14"/>
      <c r="E513" s="28">
        <v>43143</v>
      </c>
      <c r="F513" s="16">
        <v>25</v>
      </c>
      <c r="G513" s="15">
        <v>52274</v>
      </c>
      <c r="H513" s="17">
        <v>20.884931506849316</v>
      </c>
      <c r="I513" s="18">
        <v>10364951.195287671</v>
      </c>
      <c r="J513" s="18">
        <v>2050418</v>
      </c>
      <c r="K513" s="23">
        <v>545623.40000000037</v>
      </c>
      <c r="L513" s="23"/>
      <c r="M513" s="19">
        <v>7768909.7952876706</v>
      </c>
      <c r="N513" s="19">
        <v>8160979.7952876706</v>
      </c>
    </row>
    <row r="514" spans="1:14" ht="37.5">
      <c r="A514" s="9">
        <v>509</v>
      </c>
      <c r="B514" s="25" t="s">
        <v>858</v>
      </c>
      <c r="C514" s="26" t="s">
        <v>859</v>
      </c>
      <c r="D514" s="14"/>
      <c r="E514" s="28">
        <v>43162</v>
      </c>
      <c r="F514" s="27">
        <v>15</v>
      </c>
      <c r="G514" s="15">
        <v>48641</v>
      </c>
      <c r="H514" s="17">
        <v>10.931506849315069</v>
      </c>
      <c r="I514" s="18">
        <v>712370.0273972603</v>
      </c>
      <c r="J514" s="18">
        <v>229124</v>
      </c>
      <c r="K514" s="23">
        <v>37500</v>
      </c>
      <c r="L514" s="23"/>
      <c r="M514" s="19">
        <v>445746.0273972603</v>
      </c>
      <c r="N514" s="19">
        <v>490818.0273972603</v>
      </c>
    </row>
    <row r="515" spans="1:14">
      <c r="A515" s="9">
        <v>509</v>
      </c>
      <c r="B515" s="25" t="s">
        <v>860</v>
      </c>
      <c r="C515" s="26" t="s">
        <v>154</v>
      </c>
      <c r="D515" s="14"/>
      <c r="E515" s="28">
        <v>43174</v>
      </c>
      <c r="F515" s="27">
        <v>15</v>
      </c>
      <c r="G515" s="15">
        <v>48653</v>
      </c>
      <c r="H515" s="17">
        <v>10.964383561643835</v>
      </c>
      <c r="I515" s="18">
        <v>1017184.2423013697</v>
      </c>
      <c r="J515" s="18">
        <v>324972</v>
      </c>
      <c r="K515" s="23">
        <v>53545.800000000047</v>
      </c>
      <c r="L515" s="23"/>
      <c r="M515" s="19">
        <v>638666.44230136962</v>
      </c>
      <c r="N515" s="19">
        <v>703030.44230136962</v>
      </c>
    </row>
    <row r="516" spans="1:14" ht="37.5">
      <c r="A516" s="9">
        <v>510</v>
      </c>
      <c r="B516" s="25" t="s">
        <v>861</v>
      </c>
      <c r="C516" s="26" t="s">
        <v>862</v>
      </c>
      <c r="D516" s="14"/>
      <c r="E516" s="28">
        <v>43019</v>
      </c>
      <c r="F516" s="27">
        <v>15</v>
      </c>
      <c r="G516" s="15">
        <v>48498</v>
      </c>
      <c r="H516" s="17">
        <v>10.53972602739726</v>
      </c>
      <c r="I516" s="18">
        <v>477739.08744292241</v>
      </c>
      <c r="J516" s="18">
        <v>165919</v>
      </c>
      <c r="K516" s="23">
        <v>25148.75</v>
      </c>
      <c r="L516" s="23"/>
      <c r="M516" s="19">
        <v>286671.33744292241</v>
      </c>
      <c r="N516" s="19">
        <v>316853.33744292241</v>
      </c>
    </row>
    <row r="517" spans="1:14" ht="37.5">
      <c r="A517" s="9">
        <v>511</v>
      </c>
      <c r="B517" s="25" t="s">
        <v>863</v>
      </c>
      <c r="C517" s="26" t="s">
        <v>864</v>
      </c>
      <c r="D517" s="14"/>
      <c r="E517" s="28">
        <v>43253</v>
      </c>
      <c r="F517" s="27">
        <v>15</v>
      </c>
      <c r="G517" s="15">
        <v>48732</v>
      </c>
      <c r="H517" s="17">
        <v>11.180821917808219</v>
      </c>
      <c r="I517" s="18">
        <v>900000</v>
      </c>
      <c r="J517" s="18">
        <v>275142</v>
      </c>
      <c r="K517" s="18">
        <v>45000</v>
      </c>
      <c r="L517" s="18"/>
      <c r="M517" s="19">
        <v>579858</v>
      </c>
      <c r="N517" s="19">
        <v>636814</v>
      </c>
    </row>
    <row r="518" spans="1:14">
      <c r="A518" s="9">
        <v>512</v>
      </c>
      <c r="B518" s="25" t="s">
        <v>865</v>
      </c>
      <c r="C518" s="26" t="s">
        <v>866</v>
      </c>
      <c r="D518" s="14"/>
      <c r="E518" s="28">
        <v>43272</v>
      </c>
      <c r="F518" s="27">
        <v>15</v>
      </c>
      <c r="G518" s="15">
        <v>48751</v>
      </c>
      <c r="H518" s="17">
        <v>11.232876712328768</v>
      </c>
      <c r="I518" s="18">
        <v>383000</v>
      </c>
      <c r="J518" s="18">
        <v>115825</v>
      </c>
      <c r="K518" s="18">
        <v>19150</v>
      </c>
      <c r="L518" s="18"/>
      <c r="M518" s="19">
        <v>248025</v>
      </c>
      <c r="N518" s="19">
        <v>272263</v>
      </c>
    </row>
    <row r="519" spans="1:14" ht="37.5">
      <c r="A519" s="9">
        <v>513</v>
      </c>
      <c r="B519" s="25" t="s">
        <v>867</v>
      </c>
      <c r="C519" s="26" t="s">
        <v>733</v>
      </c>
      <c r="D519" s="14"/>
      <c r="E519" s="28">
        <v>43342</v>
      </c>
      <c r="F519" s="27">
        <v>15</v>
      </c>
      <c r="G519" s="15">
        <v>48821</v>
      </c>
      <c r="H519" s="17">
        <v>11.424657534246576</v>
      </c>
      <c r="I519" s="18">
        <v>255000</v>
      </c>
      <c r="J519" s="18">
        <v>72487</v>
      </c>
      <c r="K519" s="18">
        <v>12750</v>
      </c>
      <c r="L519" s="18"/>
      <c r="M519" s="19">
        <v>169763</v>
      </c>
      <c r="N519" s="19">
        <v>186048</v>
      </c>
    </row>
    <row r="520" spans="1:14" ht="56.25">
      <c r="A520" s="9">
        <v>514</v>
      </c>
      <c r="B520" s="25" t="s">
        <v>868</v>
      </c>
      <c r="C520" s="26" t="s">
        <v>869</v>
      </c>
      <c r="D520" s="14"/>
      <c r="E520" s="28">
        <v>43383</v>
      </c>
      <c r="F520" s="27">
        <v>15</v>
      </c>
      <c r="G520" s="15">
        <v>48862</v>
      </c>
      <c r="H520" s="17">
        <v>11.536986301369863</v>
      </c>
      <c r="I520" s="18">
        <v>725550</v>
      </c>
      <c r="J520" s="18">
        <v>205448</v>
      </c>
      <c r="K520" s="18">
        <v>36277.5</v>
      </c>
      <c r="L520" s="18"/>
      <c r="M520" s="19">
        <v>483824.5</v>
      </c>
      <c r="N520" s="19">
        <v>529741.5</v>
      </c>
    </row>
    <row r="521" spans="1:14">
      <c r="A521" s="9">
        <v>515</v>
      </c>
      <c r="B521" s="25" t="s">
        <v>870</v>
      </c>
      <c r="C521" s="26" t="s">
        <v>715</v>
      </c>
      <c r="D521" s="14"/>
      <c r="E521" s="28">
        <v>43360</v>
      </c>
      <c r="F521" s="27">
        <v>15</v>
      </c>
      <c r="G521" s="15">
        <v>48839</v>
      </c>
      <c r="H521" s="17">
        <v>11.473972602739726</v>
      </c>
      <c r="I521" s="18">
        <v>117000</v>
      </c>
      <c r="J521" s="18">
        <v>33596</v>
      </c>
      <c r="K521" s="18">
        <v>5850</v>
      </c>
      <c r="L521" s="18"/>
      <c r="M521" s="19">
        <v>77554</v>
      </c>
      <c r="N521" s="19">
        <v>84958</v>
      </c>
    </row>
    <row r="522" spans="1:14" ht="37.5">
      <c r="A522" s="9">
        <v>516</v>
      </c>
      <c r="B522" s="25" t="s">
        <v>871</v>
      </c>
      <c r="C522" s="26" t="s">
        <v>745</v>
      </c>
      <c r="D522" s="14"/>
      <c r="E522" s="28">
        <v>43210</v>
      </c>
      <c r="F522" s="27">
        <v>15</v>
      </c>
      <c r="G522" s="15">
        <v>48689</v>
      </c>
      <c r="H522" s="17">
        <v>11.063013698630137</v>
      </c>
      <c r="I522" s="18">
        <v>250000</v>
      </c>
      <c r="J522" s="18">
        <v>78293</v>
      </c>
      <c r="K522" s="18">
        <v>12500</v>
      </c>
      <c r="L522" s="18"/>
      <c r="M522" s="19">
        <v>159207</v>
      </c>
      <c r="N522" s="19">
        <v>175028</v>
      </c>
    </row>
    <row r="523" spans="1:14">
      <c r="A523" s="9">
        <v>517</v>
      </c>
      <c r="B523" s="25" t="s">
        <v>872</v>
      </c>
      <c r="C523" s="26" t="s">
        <v>873</v>
      </c>
      <c r="D523" s="14"/>
      <c r="E523" s="28">
        <v>43390</v>
      </c>
      <c r="F523" s="27">
        <v>15</v>
      </c>
      <c r="G523" s="15">
        <v>48869</v>
      </c>
      <c r="H523" s="17">
        <v>11.556164383561644</v>
      </c>
      <c r="I523" s="18">
        <v>680000</v>
      </c>
      <c r="J523" s="18">
        <v>191722</v>
      </c>
      <c r="K523" s="18">
        <v>34000</v>
      </c>
      <c r="L523" s="18"/>
      <c r="M523" s="19">
        <v>454278</v>
      </c>
      <c r="N523" s="19">
        <v>497312</v>
      </c>
    </row>
    <row r="524" spans="1:14">
      <c r="A524" s="9">
        <v>518</v>
      </c>
      <c r="B524" s="25" t="s">
        <v>872</v>
      </c>
      <c r="C524" s="26" t="s">
        <v>873</v>
      </c>
      <c r="D524" s="14"/>
      <c r="E524" s="28">
        <v>43199</v>
      </c>
      <c r="F524" s="27">
        <v>15</v>
      </c>
      <c r="G524" s="15">
        <v>48678</v>
      </c>
      <c r="H524" s="17">
        <v>11.032876712328767</v>
      </c>
      <c r="I524" s="18">
        <v>680000</v>
      </c>
      <c r="J524" s="18">
        <v>214255</v>
      </c>
      <c r="K524" s="18">
        <v>34000</v>
      </c>
      <c r="L524" s="18"/>
      <c r="M524" s="19">
        <v>431745</v>
      </c>
      <c r="N524" s="19">
        <v>474778</v>
      </c>
    </row>
    <row r="525" spans="1:14" ht="37.5">
      <c r="A525" s="9">
        <v>519</v>
      </c>
      <c r="B525" s="25" t="s">
        <v>874</v>
      </c>
      <c r="C525" s="26" t="s">
        <v>547</v>
      </c>
      <c r="D525" s="14"/>
      <c r="E525" s="28">
        <v>43598</v>
      </c>
      <c r="F525" s="27">
        <v>15</v>
      </c>
      <c r="G525" s="15">
        <v>49077</v>
      </c>
      <c r="H525" s="17">
        <v>12.126027397260273</v>
      </c>
      <c r="I525" s="18">
        <v>919292</v>
      </c>
      <c r="J525" s="18">
        <v>226053</v>
      </c>
      <c r="K525" s="18">
        <v>45964.600000000093</v>
      </c>
      <c r="L525" s="18"/>
      <c r="M525" s="19">
        <v>647274.39999999991</v>
      </c>
      <c r="N525" s="19">
        <v>705451.39999999991</v>
      </c>
    </row>
    <row r="526" spans="1:14">
      <c r="A526" s="9">
        <v>520</v>
      </c>
      <c r="B526" s="25" t="s">
        <v>875</v>
      </c>
      <c r="C526" s="26" t="s">
        <v>876</v>
      </c>
      <c r="D526" s="14"/>
      <c r="E526" s="28">
        <v>43603</v>
      </c>
      <c r="F526" s="27">
        <v>15</v>
      </c>
      <c r="G526" s="15">
        <v>49082</v>
      </c>
      <c r="H526" s="17">
        <v>12.139726027397261</v>
      </c>
      <c r="I526" s="18">
        <v>182000</v>
      </c>
      <c r="J526" s="18">
        <v>44596</v>
      </c>
      <c r="K526" s="18">
        <v>9100</v>
      </c>
      <c r="L526" s="18"/>
      <c r="M526" s="19">
        <v>128304</v>
      </c>
      <c r="N526" s="19">
        <v>139822</v>
      </c>
    </row>
    <row r="527" spans="1:14" ht="37.5">
      <c r="A527" s="9">
        <v>521</v>
      </c>
      <c r="B527" s="25" t="s">
        <v>877</v>
      </c>
      <c r="C527" s="26" t="s">
        <v>733</v>
      </c>
      <c r="D527" s="14"/>
      <c r="E527" s="28">
        <v>43581</v>
      </c>
      <c r="F527" s="27">
        <v>15</v>
      </c>
      <c r="G527" s="15">
        <v>49060</v>
      </c>
      <c r="H527" s="17">
        <v>12.079452054794521</v>
      </c>
      <c r="I527" s="18">
        <v>88000</v>
      </c>
      <c r="J527" s="18">
        <v>21899</v>
      </c>
      <c r="K527" s="18">
        <v>4400</v>
      </c>
      <c r="L527" s="18"/>
      <c r="M527" s="19">
        <v>61701</v>
      </c>
      <c r="N527" s="19">
        <v>67270</v>
      </c>
    </row>
    <row r="528" spans="1:14">
      <c r="A528" s="9">
        <v>522</v>
      </c>
      <c r="B528" s="25" t="s">
        <v>878</v>
      </c>
      <c r="C528" s="26" t="s">
        <v>876</v>
      </c>
      <c r="D528" s="14"/>
      <c r="E528" s="28">
        <v>43620</v>
      </c>
      <c r="F528" s="27">
        <v>15</v>
      </c>
      <c r="G528" s="15">
        <v>49099</v>
      </c>
      <c r="H528" s="17">
        <v>12.186301369863013</v>
      </c>
      <c r="I528" s="18">
        <v>123000</v>
      </c>
      <c r="J528" s="18">
        <v>29776</v>
      </c>
      <c r="K528" s="18">
        <v>6150</v>
      </c>
      <c r="L528" s="18"/>
      <c r="M528" s="19">
        <v>87074</v>
      </c>
      <c r="N528" s="19">
        <v>94858</v>
      </c>
    </row>
    <row r="529" spans="1:14">
      <c r="A529" s="9">
        <v>523</v>
      </c>
      <c r="B529" s="25" t="s">
        <v>879</v>
      </c>
      <c r="C529" s="26" t="s">
        <v>880</v>
      </c>
      <c r="D529" s="14"/>
      <c r="E529" s="28">
        <v>43804</v>
      </c>
      <c r="F529" s="27">
        <v>15</v>
      </c>
      <c r="G529" s="15">
        <v>49283</v>
      </c>
      <c r="H529" s="17">
        <v>12.69041095890411</v>
      </c>
      <c r="I529" s="18">
        <v>300000</v>
      </c>
      <c r="J529" s="18">
        <v>63048</v>
      </c>
      <c r="K529" s="18">
        <v>15000</v>
      </c>
      <c r="L529" s="18"/>
      <c r="M529" s="19">
        <v>221952</v>
      </c>
      <c r="N529" s="19">
        <v>240938</v>
      </c>
    </row>
    <row r="530" spans="1:14" ht="37.5">
      <c r="A530" s="9">
        <v>524</v>
      </c>
      <c r="B530" s="25" t="s">
        <v>881</v>
      </c>
      <c r="C530" s="26" t="s">
        <v>882</v>
      </c>
      <c r="D530" s="14"/>
      <c r="E530" s="28">
        <v>43908</v>
      </c>
      <c r="F530" s="27">
        <v>15</v>
      </c>
      <c r="G530" s="15">
        <v>49386</v>
      </c>
      <c r="H530" s="17">
        <v>12.972602739726028</v>
      </c>
      <c r="I530" s="18">
        <v>365000</v>
      </c>
      <c r="J530" s="18">
        <v>70135</v>
      </c>
      <c r="K530" s="18">
        <v>18250</v>
      </c>
      <c r="L530" s="18"/>
      <c r="M530" s="19">
        <v>276615</v>
      </c>
      <c r="N530" s="19">
        <v>299719</v>
      </c>
    </row>
    <row r="531" spans="1:14" ht="37.5">
      <c r="A531" s="9">
        <v>525</v>
      </c>
      <c r="B531" s="25" t="s">
        <v>883</v>
      </c>
      <c r="C531" s="26" t="s">
        <v>884</v>
      </c>
      <c r="D531" s="14"/>
      <c r="E531" s="28">
        <v>43585</v>
      </c>
      <c r="F531" s="27">
        <v>15</v>
      </c>
      <c r="G531" s="15">
        <v>49064</v>
      </c>
      <c r="H531" s="17">
        <v>12.09041095890411</v>
      </c>
      <c r="I531" s="18">
        <v>500000</v>
      </c>
      <c r="J531" s="18">
        <v>124077</v>
      </c>
      <c r="K531" s="18">
        <v>25000</v>
      </c>
      <c r="L531" s="18"/>
      <c r="M531" s="19">
        <v>350923</v>
      </c>
      <c r="N531" s="19">
        <v>382565</v>
      </c>
    </row>
    <row r="532" spans="1:14" ht="37.5">
      <c r="A532" s="9">
        <v>526</v>
      </c>
      <c r="B532" s="25" t="s">
        <v>885</v>
      </c>
      <c r="C532" s="26" t="s">
        <v>852</v>
      </c>
      <c r="D532" s="14"/>
      <c r="E532" s="28">
        <v>44586</v>
      </c>
      <c r="F532" s="27">
        <v>15</v>
      </c>
      <c r="G532" s="15">
        <v>50065</v>
      </c>
      <c r="H532" s="17">
        <v>14.832876712328767</v>
      </c>
      <c r="I532" s="18">
        <v>175000</v>
      </c>
      <c r="J532" s="18">
        <v>12926</v>
      </c>
      <c r="K532" s="18">
        <v>8750</v>
      </c>
      <c r="L532" s="18"/>
      <c r="M532" s="19">
        <v>153324</v>
      </c>
      <c r="N532" s="19">
        <v>164276</v>
      </c>
    </row>
    <row r="533" spans="1:14">
      <c r="A533" s="9">
        <v>527</v>
      </c>
      <c r="B533" s="25" t="s">
        <v>886</v>
      </c>
      <c r="C533" s="26" t="s">
        <v>723</v>
      </c>
      <c r="D533" s="14"/>
      <c r="E533" s="28">
        <v>44619</v>
      </c>
      <c r="F533" s="27">
        <v>15</v>
      </c>
      <c r="G533" s="15">
        <v>50098</v>
      </c>
      <c r="H533" s="17">
        <v>14.923287671232877</v>
      </c>
      <c r="I533" s="18">
        <v>200589</v>
      </c>
      <c r="J533" s="18">
        <v>13744</v>
      </c>
      <c r="K533" s="18">
        <v>10029.450000000012</v>
      </c>
      <c r="L533" s="18"/>
      <c r="M533" s="19">
        <v>176815.55</v>
      </c>
      <c r="N533" s="19">
        <v>189445.55</v>
      </c>
    </row>
    <row r="534" spans="1:14">
      <c r="A534" s="30"/>
      <c r="B534" s="30"/>
      <c r="C534" s="31" t="s">
        <v>3</v>
      </c>
      <c r="D534" s="31"/>
      <c r="E534" s="32"/>
      <c r="F534" s="32"/>
      <c r="G534" s="32"/>
      <c r="H534" s="32"/>
      <c r="I534" s="31">
        <f t="shared" ref="I534:M534" si="0">SUM(I5:I533)</f>
        <v>1837490781.292778</v>
      </c>
      <c r="J534" s="31">
        <f t="shared" si="0"/>
        <v>1274641346.5094001</v>
      </c>
      <c r="K534" s="40">
        <f t="shared" si="0"/>
        <v>85361955.39000003</v>
      </c>
      <c r="L534" s="40">
        <f t="shared" si="0"/>
        <v>-172609</v>
      </c>
      <c r="M534" s="40">
        <f t="shared" si="0"/>
        <v>474368614.39337772</v>
      </c>
      <c r="N534" s="31">
        <f>SUM(N5:N533)</f>
        <v>519033913.39337772</v>
      </c>
    </row>
    <row r="535" spans="1:14">
      <c r="A535" s="30"/>
      <c r="B535" s="30"/>
      <c r="C535" s="33"/>
      <c r="D535" s="34"/>
      <c r="E535" s="30"/>
      <c r="F535" s="30"/>
      <c r="G535" s="30"/>
      <c r="H535" s="30"/>
      <c r="I535" s="35" t="s">
        <v>3</v>
      </c>
      <c r="J535" s="36"/>
      <c r="K535" s="19" t="s">
        <v>3</v>
      </c>
      <c r="L535" s="19"/>
      <c r="M535" s="19"/>
      <c r="N535" s="37"/>
    </row>
    <row r="536" spans="1:14">
      <c r="B536" s="38"/>
      <c r="K536" s="7" t="s">
        <v>3</v>
      </c>
      <c r="L536" s="7"/>
      <c r="M536" s="7"/>
      <c r="N536" s="7" t="s">
        <v>3</v>
      </c>
    </row>
    <row r="537" spans="1:14">
      <c r="B537" s="38"/>
      <c r="J537" s="7" t="s">
        <v>3</v>
      </c>
    </row>
    <row r="538" spans="1:14">
      <c r="B538" s="38"/>
    </row>
    <row r="539" spans="1:14">
      <c r="B539" s="38"/>
    </row>
    <row r="540" spans="1:14">
      <c r="B540" s="38"/>
    </row>
    <row r="541" spans="1:14">
      <c r="B541" s="39"/>
    </row>
    <row r="542" spans="1:14">
      <c r="B542" s="38"/>
    </row>
  </sheetData>
  <printOptions gridLines="1"/>
  <pageMargins left="0.24" right="0.2" top="0.41" bottom="0.511811023622047" header="0.511811023622047" footer="0.511811023622047"/>
  <pageSetup paperSize="8" scale="51" fitToHeight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42"/>
  <sheetViews>
    <sheetView showGridLines="0" tabSelected="1" zoomScale="70" zoomScaleNormal="70" zoomScaleSheetLayoutView="75" workbookViewId="0">
      <pane ySplit="4" topLeftCell="A104" activePane="bottomLeft" state="frozen"/>
      <selection pane="bottomLeft" activeCell="M14" sqref="M14"/>
    </sheetView>
  </sheetViews>
  <sheetFormatPr defaultColWidth="21.5703125" defaultRowHeight="15.75"/>
  <cols>
    <col min="1" max="1" width="6.85546875" style="41" bestFit="1" customWidth="1"/>
    <col min="2" max="2" width="63.5703125" style="41" customWidth="1"/>
    <col min="3" max="3" width="38.28515625" style="43" customWidth="1"/>
    <col min="4" max="4" width="25.28515625" style="44" bestFit="1" customWidth="1"/>
    <col min="5" max="5" width="20.7109375" style="41" bestFit="1" customWidth="1"/>
    <col min="6" max="6" width="13.140625" style="41" hidden="1" customWidth="1"/>
    <col min="7" max="7" width="15.5703125" style="41" hidden="1" customWidth="1"/>
    <col min="8" max="8" width="31.5703125" style="41" hidden="1" customWidth="1"/>
    <col min="9" max="9" width="24.28515625" style="45" bestFit="1" customWidth="1"/>
    <col min="10" max="10" width="25.85546875" style="46" bestFit="1" customWidth="1"/>
    <col min="11" max="11" width="23.42578125" style="46" bestFit="1" customWidth="1"/>
    <col min="12" max="12" width="14" style="46" bestFit="1" customWidth="1"/>
    <col min="13" max="13" width="23.42578125" style="46" bestFit="1" customWidth="1"/>
    <col min="14" max="14" width="20" style="47" bestFit="1" customWidth="1"/>
    <col min="15" max="207" width="21.5703125" style="41"/>
    <col min="208" max="208" width="6.85546875" style="41" bestFit="1" customWidth="1"/>
    <col min="209" max="209" width="63.5703125" style="41" customWidth="1"/>
    <col min="210" max="210" width="38.28515625" style="41" customWidth="1"/>
    <col min="211" max="211" width="30" style="41" bestFit="1" customWidth="1"/>
    <col min="212" max="212" width="18.140625" style="41" bestFit="1" customWidth="1"/>
    <col min="213" max="213" width="25.28515625" style="41" bestFit="1" customWidth="1"/>
    <col min="214" max="214" width="20.7109375" style="41" bestFit="1" customWidth="1"/>
    <col min="215" max="217" width="0" style="41" hidden="1" customWidth="1"/>
    <col min="218" max="218" width="24.28515625" style="41" bestFit="1" customWidth="1"/>
    <col min="219" max="219" width="20.7109375" style="41" bestFit="1" customWidth="1"/>
    <col min="220" max="220" width="21.7109375" style="41" bestFit="1" customWidth="1"/>
    <col min="221" max="221" width="0" style="41" hidden="1" customWidth="1"/>
    <col min="222" max="222" width="21.7109375" style="41" bestFit="1" customWidth="1"/>
    <col min="223" max="223" width="6.85546875" style="41" bestFit="1" customWidth="1"/>
    <col min="224" max="224" width="27.85546875" style="41" bestFit="1" customWidth="1"/>
    <col min="225" max="225" width="22.42578125" style="41" bestFit="1" customWidth="1"/>
    <col min="226" max="226" width="21.7109375" style="41" bestFit="1" customWidth="1"/>
    <col min="227" max="227" width="13.7109375" style="41" bestFit="1" customWidth="1"/>
    <col min="228" max="228" width="25.85546875" style="41" bestFit="1" customWidth="1"/>
    <col min="229" max="229" width="9.140625" style="41" bestFit="1" customWidth="1"/>
    <col min="230" max="230" width="7.140625" style="41" bestFit="1" customWidth="1"/>
    <col min="231" max="231" width="23.42578125" style="41" bestFit="1" customWidth="1"/>
    <col min="232" max="232" width="14" style="41" bestFit="1" customWidth="1"/>
    <col min="233" max="233" width="23.42578125" style="41" bestFit="1" customWidth="1"/>
    <col min="234" max="234" width="20" style="41" bestFit="1" customWidth="1"/>
    <col min="235" max="235" width="12.28515625" style="41" bestFit="1" customWidth="1"/>
    <col min="236" max="236" width="5.85546875" style="41" bestFit="1" customWidth="1"/>
    <col min="237" max="237" width="16.7109375" style="41" bestFit="1" customWidth="1"/>
    <col min="238" max="239" width="10.42578125" style="41" bestFit="1" customWidth="1"/>
    <col min="240" max="240" width="12.5703125" style="41" bestFit="1" customWidth="1"/>
    <col min="241" max="241" width="11.140625" style="41" bestFit="1" customWidth="1"/>
    <col min="242" max="242" width="10.28515625" style="41" bestFit="1" customWidth="1"/>
    <col min="243" max="243" width="13.140625" style="41" bestFit="1" customWidth="1"/>
    <col min="244" max="244" width="13.28515625" style="41" bestFit="1" customWidth="1"/>
    <col min="245" max="245" width="5.140625" style="41" bestFit="1" customWidth="1"/>
    <col min="246" max="254" width="21.5703125" style="41" customWidth="1"/>
    <col min="255" max="255" width="4.28515625" style="41" bestFit="1" customWidth="1"/>
    <col min="256" max="258" width="21.5703125" style="41"/>
    <col min="259" max="259" width="12.5703125" style="41" bestFit="1" customWidth="1"/>
    <col min="260" max="260" width="11.5703125" style="41" bestFit="1" customWidth="1"/>
    <col min="261" max="463" width="21.5703125" style="41"/>
    <col min="464" max="464" width="6.85546875" style="41" bestFit="1" customWidth="1"/>
    <col min="465" max="465" width="63.5703125" style="41" customWidth="1"/>
    <col min="466" max="466" width="38.28515625" style="41" customWidth="1"/>
    <col min="467" max="467" width="30" style="41" bestFit="1" customWidth="1"/>
    <col min="468" max="468" width="18.140625" style="41" bestFit="1" customWidth="1"/>
    <col min="469" max="469" width="25.28515625" style="41" bestFit="1" customWidth="1"/>
    <col min="470" max="470" width="20.7109375" style="41" bestFit="1" customWidth="1"/>
    <col min="471" max="473" width="0" style="41" hidden="1" customWidth="1"/>
    <col min="474" max="474" width="24.28515625" style="41" bestFit="1" customWidth="1"/>
    <col min="475" max="475" width="20.7109375" style="41" bestFit="1" customWidth="1"/>
    <col min="476" max="476" width="21.7109375" style="41" bestFit="1" customWidth="1"/>
    <col min="477" max="477" width="0" style="41" hidden="1" customWidth="1"/>
    <col min="478" max="478" width="21.7109375" style="41" bestFit="1" customWidth="1"/>
    <col min="479" max="479" width="6.85546875" style="41" bestFit="1" customWidth="1"/>
    <col min="480" max="480" width="27.85546875" style="41" bestFit="1" customWidth="1"/>
    <col min="481" max="481" width="22.42578125" style="41" bestFit="1" customWidth="1"/>
    <col min="482" max="482" width="21.7109375" style="41" bestFit="1" customWidth="1"/>
    <col min="483" max="483" width="13.7109375" style="41" bestFit="1" customWidth="1"/>
    <col min="484" max="484" width="25.85546875" style="41" bestFit="1" customWidth="1"/>
    <col min="485" max="485" width="9.140625" style="41" bestFit="1" customWidth="1"/>
    <col min="486" max="486" width="7.140625" style="41" bestFit="1" customWidth="1"/>
    <col min="487" max="487" width="23.42578125" style="41" bestFit="1" customWidth="1"/>
    <col min="488" max="488" width="14" style="41" bestFit="1" customWidth="1"/>
    <col min="489" max="489" width="23.42578125" style="41" bestFit="1" customWidth="1"/>
    <col min="490" max="490" width="20" style="41" bestFit="1" customWidth="1"/>
    <col min="491" max="491" width="12.28515625" style="41" bestFit="1" customWidth="1"/>
    <col min="492" max="492" width="5.85546875" style="41" bestFit="1" customWidth="1"/>
    <col min="493" max="493" width="16.7109375" style="41" bestFit="1" customWidth="1"/>
    <col min="494" max="495" width="10.42578125" style="41" bestFit="1" customWidth="1"/>
    <col min="496" max="496" width="12.5703125" style="41" bestFit="1" customWidth="1"/>
    <col min="497" max="497" width="11.140625" style="41" bestFit="1" customWidth="1"/>
    <col min="498" max="498" width="10.28515625" style="41" bestFit="1" customWidth="1"/>
    <col min="499" max="499" width="13.140625" style="41" bestFit="1" customWidth="1"/>
    <col min="500" max="500" width="13.28515625" style="41" bestFit="1" customWidth="1"/>
    <col min="501" max="501" width="5.140625" style="41" bestFit="1" customWidth="1"/>
    <col min="502" max="510" width="21.5703125" style="41" customWidth="1"/>
    <col min="511" max="511" width="4.28515625" style="41" bestFit="1" customWidth="1"/>
    <col min="512" max="514" width="21.5703125" style="41"/>
    <col min="515" max="515" width="12.5703125" style="41" bestFit="1" customWidth="1"/>
    <col min="516" max="516" width="11.5703125" style="41" bestFit="1" customWidth="1"/>
    <col min="517" max="719" width="21.5703125" style="41"/>
    <col min="720" max="720" width="6.85546875" style="41" bestFit="1" customWidth="1"/>
    <col min="721" max="721" width="63.5703125" style="41" customWidth="1"/>
    <col min="722" max="722" width="38.28515625" style="41" customWidth="1"/>
    <col min="723" max="723" width="30" style="41" bestFit="1" customWidth="1"/>
    <col min="724" max="724" width="18.140625" style="41" bestFit="1" customWidth="1"/>
    <col min="725" max="725" width="25.28515625" style="41" bestFit="1" customWidth="1"/>
    <col min="726" max="726" width="20.7109375" style="41" bestFit="1" customWidth="1"/>
    <col min="727" max="729" width="0" style="41" hidden="1" customWidth="1"/>
    <col min="730" max="730" width="24.28515625" style="41" bestFit="1" customWidth="1"/>
    <col min="731" max="731" width="20.7109375" style="41" bestFit="1" customWidth="1"/>
    <col min="732" max="732" width="21.7109375" style="41" bestFit="1" customWidth="1"/>
    <col min="733" max="733" width="0" style="41" hidden="1" customWidth="1"/>
    <col min="734" max="734" width="21.7109375" style="41" bestFit="1" customWidth="1"/>
    <col min="735" max="735" width="6.85546875" style="41" bestFit="1" customWidth="1"/>
    <col min="736" max="736" width="27.85546875" style="41" bestFit="1" customWidth="1"/>
    <col min="737" max="737" width="22.42578125" style="41" bestFit="1" customWidth="1"/>
    <col min="738" max="738" width="21.7109375" style="41" bestFit="1" customWidth="1"/>
    <col min="739" max="739" width="13.7109375" style="41" bestFit="1" customWidth="1"/>
    <col min="740" max="740" width="25.85546875" style="41" bestFit="1" customWidth="1"/>
    <col min="741" max="741" width="9.140625" style="41" bestFit="1" customWidth="1"/>
    <col min="742" max="742" width="7.140625" style="41" bestFit="1" customWidth="1"/>
    <col min="743" max="743" width="23.42578125" style="41" bestFit="1" customWidth="1"/>
    <col min="744" max="744" width="14" style="41" bestFit="1" customWidth="1"/>
    <col min="745" max="745" width="23.42578125" style="41" bestFit="1" customWidth="1"/>
    <col min="746" max="746" width="20" style="41" bestFit="1" customWidth="1"/>
    <col min="747" max="747" width="12.28515625" style="41" bestFit="1" customWidth="1"/>
    <col min="748" max="748" width="5.85546875" style="41" bestFit="1" customWidth="1"/>
    <col min="749" max="749" width="16.7109375" style="41" bestFit="1" customWidth="1"/>
    <col min="750" max="751" width="10.42578125" style="41" bestFit="1" customWidth="1"/>
    <col min="752" max="752" width="12.5703125" style="41" bestFit="1" customWidth="1"/>
    <col min="753" max="753" width="11.140625" style="41" bestFit="1" customWidth="1"/>
    <col min="754" max="754" width="10.28515625" style="41" bestFit="1" customWidth="1"/>
    <col min="755" max="755" width="13.140625" style="41" bestFit="1" customWidth="1"/>
    <col min="756" max="756" width="13.28515625" style="41" bestFit="1" customWidth="1"/>
    <col min="757" max="757" width="5.140625" style="41" bestFit="1" customWidth="1"/>
    <col min="758" max="766" width="21.5703125" style="41" customWidth="1"/>
    <col min="767" max="767" width="4.28515625" style="41" bestFit="1" customWidth="1"/>
    <col min="768" max="770" width="21.5703125" style="41"/>
    <col min="771" max="771" width="12.5703125" style="41" bestFit="1" customWidth="1"/>
    <col min="772" max="772" width="11.5703125" style="41" bestFit="1" customWidth="1"/>
    <col min="773" max="975" width="21.5703125" style="41"/>
    <col min="976" max="976" width="6.85546875" style="41" bestFit="1" customWidth="1"/>
    <col min="977" max="977" width="63.5703125" style="41" customWidth="1"/>
    <col min="978" max="978" width="38.28515625" style="41" customWidth="1"/>
    <col min="979" max="979" width="30" style="41" bestFit="1" customWidth="1"/>
    <col min="980" max="980" width="18.140625" style="41" bestFit="1" customWidth="1"/>
    <col min="981" max="981" width="25.28515625" style="41" bestFit="1" customWidth="1"/>
    <col min="982" max="982" width="20.7109375" style="41" bestFit="1" customWidth="1"/>
    <col min="983" max="985" width="0" style="41" hidden="1" customWidth="1"/>
    <col min="986" max="986" width="24.28515625" style="41" bestFit="1" customWidth="1"/>
    <col min="987" max="987" width="20.7109375" style="41" bestFit="1" customWidth="1"/>
    <col min="988" max="988" width="21.7109375" style="41" bestFit="1" customWidth="1"/>
    <col min="989" max="989" width="0" style="41" hidden="1" customWidth="1"/>
    <col min="990" max="990" width="21.7109375" style="41" bestFit="1" customWidth="1"/>
    <col min="991" max="991" width="6.85546875" style="41" bestFit="1" customWidth="1"/>
    <col min="992" max="992" width="27.85546875" style="41" bestFit="1" customWidth="1"/>
    <col min="993" max="993" width="22.42578125" style="41" bestFit="1" customWidth="1"/>
    <col min="994" max="994" width="21.7109375" style="41" bestFit="1" customWidth="1"/>
    <col min="995" max="995" width="13.7109375" style="41" bestFit="1" customWidth="1"/>
    <col min="996" max="996" width="25.85546875" style="41" bestFit="1" customWidth="1"/>
    <col min="997" max="997" width="9.140625" style="41" bestFit="1" customWidth="1"/>
    <col min="998" max="998" width="7.140625" style="41" bestFit="1" customWidth="1"/>
    <col min="999" max="999" width="23.42578125" style="41" bestFit="1" customWidth="1"/>
    <col min="1000" max="1000" width="14" style="41" bestFit="1" customWidth="1"/>
    <col min="1001" max="1001" width="23.42578125" style="41" bestFit="1" customWidth="1"/>
    <col min="1002" max="1002" width="20" style="41" bestFit="1" customWidth="1"/>
    <col min="1003" max="1003" width="12.28515625" style="41" bestFit="1" customWidth="1"/>
    <col min="1004" max="1004" width="5.85546875" style="41" bestFit="1" customWidth="1"/>
    <col min="1005" max="1005" width="16.7109375" style="41" bestFit="1" customWidth="1"/>
    <col min="1006" max="1007" width="10.42578125" style="41" bestFit="1" customWidth="1"/>
    <col min="1008" max="1008" width="12.5703125" style="41" bestFit="1" customWidth="1"/>
    <col min="1009" max="1009" width="11.140625" style="41" bestFit="1" customWidth="1"/>
    <col min="1010" max="1010" width="10.28515625" style="41" bestFit="1" customWidth="1"/>
    <col min="1011" max="1011" width="13.140625" style="41" bestFit="1" customWidth="1"/>
    <col min="1012" max="1012" width="13.28515625" style="41" bestFit="1" customWidth="1"/>
    <col min="1013" max="1013" width="5.140625" style="41" bestFit="1" customWidth="1"/>
    <col min="1014" max="1022" width="21.5703125" style="41" customWidth="1"/>
    <col min="1023" max="1023" width="4.28515625" style="41" bestFit="1" customWidth="1"/>
    <col min="1024" max="1026" width="21.5703125" style="41"/>
    <col min="1027" max="1027" width="12.5703125" style="41" bestFit="1" customWidth="1"/>
    <col min="1028" max="1028" width="11.5703125" style="41" bestFit="1" customWidth="1"/>
    <col min="1029" max="1231" width="21.5703125" style="41"/>
    <col min="1232" max="1232" width="6.85546875" style="41" bestFit="1" customWidth="1"/>
    <col min="1233" max="1233" width="63.5703125" style="41" customWidth="1"/>
    <col min="1234" max="1234" width="38.28515625" style="41" customWidth="1"/>
    <col min="1235" max="1235" width="30" style="41" bestFit="1" customWidth="1"/>
    <col min="1236" max="1236" width="18.140625" style="41" bestFit="1" customWidth="1"/>
    <col min="1237" max="1237" width="25.28515625" style="41" bestFit="1" customWidth="1"/>
    <col min="1238" max="1238" width="20.7109375" style="41" bestFit="1" customWidth="1"/>
    <col min="1239" max="1241" width="0" style="41" hidden="1" customWidth="1"/>
    <col min="1242" max="1242" width="24.28515625" style="41" bestFit="1" customWidth="1"/>
    <col min="1243" max="1243" width="20.7109375" style="41" bestFit="1" customWidth="1"/>
    <col min="1244" max="1244" width="21.7109375" style="41" bestFit="1" customWidth="1"/>
    <col min="1245" max="1245" width="0" style="41" hidden="1" customWidth="1"/>
    <col min="1246" max="1246" width="21.7109375" style="41" bestFit="1" customWidth="1"/>
    <col min="1247" max="1247" width="6.85546875" style="41" bestFit="1" customWidth="1"/>
    <col min="1248" max="1248" width="27.85546875" style="41" bestFit="1" customWidth="1"/>
    <col min="1249" max="1249" width="22.42578125" style="41" bestFit="1" customWidth="1"/>
    <col min="1250" max="1250" width="21.7109375" style="41" bestFit="1" customWidth="1"/>
    <col min="1251" max="1251" width="13.7109375" style="41" bestFit="1" customWidth="1"/>
    <col min="1252" max="1252" width="25.85546875" style="41" bestFit="1" customWidth="1"/>
    <col min="1253" max="1253" width="9.140625" style="41" bestFit="1" customWidth="1"/>
    <col min="1254" max="1254" width="7.140625" style="41" bestFit="1" customWidth="1"/>
    <col min="1255" max="1255" width="23.42578125" style="41" bestFit="1" customWidth="1"/>
    <col min="1256" max="1256" width="14" style="41" bestFit="1" customWidth="1"/>
    <col min="1257" max="1257" width="23.42578125" style="41" bestFit="1" customWidth="1"/>
    <col min="1258" max="1258" width="20" style="41" bestFit="1" customWidth="1"/>
    <col min="1259" max="1259" width="12.28515625" style="41" bestFit="1" customWidth="1"/>
    <col min="1260" max="1260" width="5.85546875" style="41" bestFit="1" customWidth="1"/>
    <col min="1261" max="1261" width="16.7109375" style="41" bestFit="1" customWidth="1"/>
    <col min="1262" max="1263" width="10.42578125" style="41" bestFit="1" customWidth="1"/>
    <col min="1264" max="1264" width="12.5703125" style="41" bestFit="1" customWidth="1"/>
    <col min="1265" max="1265" width="11.140625" style="41" bestFit="1" customWidth="1"/>
    <col min="1266" max="1266" width="10.28515625" style="41" bestFit="1" customWidth="1"/>
    <col min="1267" max="1267" width="13.140625" style="41" bestFit="1" customWidth="1"/>
    <col min="1268" max="1268" width="13.28515625" style="41" bestFit="1" customWidth="1"/>
    <col min="1269" max="1269" width="5.140625" style="41" bestFit="1" customWidth="1"/>
    <col min="1270" max="1278" width="21.5703125" style="41" customWidth="1"/>
    <col min="1279" max="1279" width="4.28515625" style="41" bestFit="1" customWidth="1"/>
    <col min="1280" max="1282" width="21.5703125" style="41"/>
    <col min="1283" max="1283" width="12.5703125" style="41" bestFit="1" customWidth="1"/>
    <col min="1284" max="1284" width="11.5703125" style="41" bestFit="1" customWidth="1"/>
    <col min="1285" max="1487" width="21.5703125" style="41"/>
    <col min="1488" max="1488" width="6.85546875" style="41" bestFit="1" customWidth="1"/>
    <col min="1489" max="1489" width="63.5703125" style="41" customWidth="1"/>
    <col min="1490" max="1490" width="38.28515625" style="41" customWidth="1"/>
    <col min="1491" max="1491" width="30" style="41" bestFit="1" customWidth="1"/>
    <col min="1492" max="1492" width="18.140625" style="41" bestFit="1" customWidth="1"/>
    <col min="1493" max="1493" width="25.28515625" style="41" bestFit="1" customWidth="1"/>
    <col min="1494" max="1494" width="20.7109375" style="41" bestFit="1" customWidth="1"/>
    <col min="1495" max="1497" width="0" style="41" hidden="1" customWidth="1"/>
    <col min="1498" max="1498" width="24.28515625" style="41" bestFit="1" customWidth="1"/>
    <col min="1499" max="1499" width="20.7109375" style="41" bestFit="1" customWidth="1"/>
    <col min="1500" max="1500" width="21.7109375" style="41" bestFit="1" customWidth="1"/>
    <col min="1501" max="1501" width="0" style="41" hidden="1" customWidth="1"/>
    <col min="1502" max="1502" width="21.7109375" style="41" bestFit="1" customWidth="1"/>
    <col min="1503" max="1503" width="6.85546875" style="41" bestFit="1" customWidth="1"/>
    <col min="1504" max="1504" width="27.85546875" style="41" bestFit="1" customWidth="1"/>
    <col min="1505" max="1505" width="22.42578125" style="41" bestFit="1" customWidth="1"/>
    <col min="1506" max="1506" width="21.7109375" style="41" bestFit="1" customWidth="1"/>
    <col min="1507" max="1507" width="13.7109375" style="41" bestFit="1" customWidth="1"/>
    <col min="1508" max="1508" width="25.85546875" style="41" bestFit="1" customWidth="1"/>
    <col min="1509" max="1509" width="9.140625" style="41" bestFit="1" customWidth="1"/>
    <col min="1510" max="1510" width="7.140625" style="41" bestFit="1" customWidth="1"/>
    <col min="1511" max="1511" width="23.42578125" style="41" bestFit="1" customWidth="1"/>
    <col min="1512" max="1512" width="14" style="41" bestFit="1" customWidth="1"/>
    <col min="1513" max="1513" width="23.42578125" style="41" bestFit="1" customWidth="1"/>
    <col min="1514" max="1514" width="20" style="41" bestFit="1" customWidth="1"/>
    <col min="1515" max="1515" width="12.28515625" style="41" bestFit="1" customWidth="1"/>
    <col min="1516" max="1516" width="5.85546875" style="41" bestFit="1" customWidth="1"/>
    <col min="1517" max="1517" width="16.7109375" style="41" bestFit="1" customWidth="1"/>
    <col min="1518" max="1519" width="10.42578125" style="41" bestFit="1" customWidth="1"/>
    <col min="1520" max="1520" width="12.5703125" style="41" bestFit="1" customWidth="1"/>
    <col min="1521" max="1521" width="11.140625" style="41" bestFit="1" customWidth="1"/>
    <col min="1522" max="1522" width="10.28515625" style="41" bestFit="1" customWidth="1"/>
    <col min="1523" max="1523" width="13.140625" style="41" bestFit="1" customWidth="1"/>
    <col min="1524" max="1524" width="13.28515625" style="41" bestFit="1" customWidth="1"/>
    <col min="1525" max="1525" width="5.140625" style="41" bestFit="1" customWidth="1"/>
    <col min="1526" max="1534" width="21.5703125" style="41" customWidth="1"/>
    <col min="1535" max="1535" width="4.28515625" style="41" bestFit="1" customWidth="1"/>
    <col min="1536" max="1538" width="21.5703125" style="41"/>
    <col min="1539" max="1539" width="12.5703125" style="41" bestFit="1" customWidth="1"/>
    <col min="1540" max="1540" width="11.5703125" style="41" bestFit="1" customWidth="1"/>
    <col min="1541" max="1743" width="21.5703125" style="41"/>
    <col min="1744" max="1744" width="6.85546875" style="41" bestFit="1" customWidth="1"/>
    <col min="1745" max="1745" width="63.5703125" style="41" customWidth="1"/>
    <col min="1746" max="1746" width="38.28515625" style="41" customWidth="1"/>
    <col min="1747" max="1747" width="30" style="41" bestFit="1" customWidth="1"/>
    <col min="1748" max="1748" width="18.140625" style="41" bestFit="1" customWidth="1"/>
    <col min="1749" max="1749" width="25.28515625" style="41" bestFit="1" customWidth="1"/>
    <col min="1750" max="1750" width="20.7109375" style="41" bestFit="1" customWidth="1"/>
    <col min="1751" max="1753" width="0" style="41" hidden="1" customWidth="1"/>
    <col min="1754" max="1754" width="24.28515625" style="41" bestFit="1" customWidth="1"/>
    <col min="1755" max="1755" width="20.7109375" style="41" bestFit="1" customWidth="1"/>
    <col min="1756" max="1756" width="21.7109375" style="41" bestFit="1" customWidth="1"/>
    <col min="1757" max="1757" width="0" style="41" hidden="1" customWidth="1"/>
    <col min="1758" max="1758" width="21.7109375" style="41" bestFit="1" customWidth="1"/>
    <col min="1759" max="1759" width="6.85546875" style="41" bestFit="1" customWidth="1"/>
    <col min="1760" max="1760" width="27.85546875" style="41" bestFit="1" customWidth="1"/>
    <col min="1761" max="1761" width="22.42578125" style="41" bestFit="1" customWidth="1"/>
    <col min="1762" max="1762" width="21.7109375" style="41" bestFit="1" customWidth="1"/>
    <col min="1763" max="1763" width="13.7109375" style="41" bestFit="1" customWidth="1"/>
    <col min="1764" max="1764" width="25.85546875" style="41" bestFit="1" customWidth="1"/>
    <col min="1765" max="1765" width="9.140625" style="41" bestFit="1" customWidth="1"/>
    <col min="1766" max="1766" width="7.140625" style="41" bestFit="1" customWidth="1"/>
    <col min="1767" max="1767" width="23.42578125" style="41" bestFit="1" customWidth="1"/>
    <col min="1768" max="1768" width="14" style="41" bestFit="1" customWidth="1"/>
    <col min="1769" max="1769" width="23.42578125" style="41" bestFit="1" customWidth="1"/>
    <col min="1770" max="1770" width="20" style="41" bestFit="1" customWidth="1"/>
    <col min="1771" max="1771" width="12.28515625" style="41" bestFit="1" customWidth="1"/>
    <col min="1772" max="1772" width="5.85546875" style="41" bestFit="1" customWidth="1"/>
    <col min="1773" max="1773" width="16.7109375" style="41" bestFit="1" customWidth="1"/>
    <col min="1774" max="1775" width="10.42578125" style="41" bestFit="1" customWidth="1"/>
    <col min="1776" max="1776" width="12.5703125" style="41" bestFit="1" customWidth="1"/>
    <col min="1777" max="1777" width="11.140625" style="41" bestFit="1" customWidth="1"/>
    <col min="1778" max="1778" width="10.28515625" style="41" bestFit="1" customWidth="1"/>
    <col min="1779" max="1779" width="13.140625" style="41" bestFit="1" customWidth="1"/>
    <col min="1780" max="1780" width="13.28515625" style="41" bestFit="1" customWidth="1"/>
    <col min="1781" max="1781" width="5.140625" style="41" bestFit="1" customWidth="1"/>
    <col min="1782" max="1790" width="21.5703125" style="41" customWidth="1"/>
    <col min="1791" max="1791" width="4.28515625" style="41" bestFit="1" customWidth="1"/>
    <col min="1792" max="1794" width="21.5703125" style="41"/>
    <col min="1795" max="1795" width="12.5703125" style="41" bestFit="1" customWidth="1"/>
    <col min="1796" max="1796" width="11.5703125" style="41" bestFit="1" customWidth="1"/>
    <col min="1797" max="1999" width="21.5703125" style="41"/>
    <col min="2000" max="2000" width="6.85546875" style="41" bestFit="1" customWidth="1"/>
    <col min="2001" max="2001" width="63.5703125" style="41" customWidth="1"/>
    <col min="2002" max="2002" width="38.28515625" style="41" customWidth="1"/>
    <col min="2003" max="2003" width="30" style="41" bestFit="1" customWidth="1"/>
    <col min="2004" max="2004" width="18.140625" style="41" bestFit="1" customWidth="1"/>
    <col min="2005" max="2005" width="25.28515625" style="41" bestFit="1" customWidth="1"/>
    <col min="2006" max="2006" width="20.7109375" style="41" bestFit="1" customWidth="1"/>
    <col min="2007" max="2009" width="0" style="41" hidden="1" customWidth="1"/>
    <col min="2010" max="2010" width="24.28515625" style="41" bestFit="1" customWidth="1"/>
    <col min="2011" max="2011" width="20.7109375" style="41" bestFit="1" customWidth="1"/>
    <col min="2012" max="2012" width="21.7109375" style="41" bestFit="1" customWidth="1"/>
    <col min="2013" max="2013" width="0" style="41" hidden="1" customWidth="1"/>
    <col min="2014" max="2014" width="21.7109375" style="41" bestFit="1" customWidth="1"/>
    <col min="2015" max="2015" width="6.85546875" style="41" bestFit="1" customWidth="1"/>
    <col min="2016" max="2016" width="27.85546875" style="41" bestFit="1" customWidth="1"/>
    <col min="2017" max="2017" width="22.42578125" style="41" bestFit="1" customWidth="1"/>
    <col min="2018" max="2018" width="21.7109375" style="41" bestFit="1" customWidth="1"/>
    <col min="2019" max="2019" width="13.7109375" style="41" bestFit="1" customWidth="1"/>
    <col min="2020" max="2020" width="25.85546875" style="41" bestFit="1" customWidth="1"/>
    <col min="2021" max="2021" width="9.140625" style="41" bestFit="1" customWidth="1"/>
    <col min="2022" max="2022" width="7.140625" style="41" bestFit="1" customWidth="1"/>
    <col min="2023" max="2023" width="23.42578125" style="41" bestFit="1" customWidth="1"/>
    <col min="2024" max="2024" width="14" style="41" bestFit="1" customWidth="1"/>
    <col min="2025" max="2025" width="23.42578125" style="41" bestFit="1" customWidth="1"/>
    <col min="2026" max="2026" width="20" style="41" bestFit="1" customWidth="1"/>
    <col min="2027" max="2027" width="12.28515625" style="41" bestFit="1" customWidth="1"/>
    <col min="2028" max="2028" width="5.85546875" style="41" bestFit="1" customWidth="1"/>
    <col min="2029" max="2029" width="16.7109375" style="41" bestFit="1" customWidth="1"/>
    <col min="2030" max="2031" width="10.42578125" style="41" bestFit="1" customWidth="1"/>
    <col min="2032" max="2032" width="12.5703125" style="41" bestFit="1" customWidth="1"/>
    <col min="2033" max="2033" width="11.140625" style="41" bestFit="1" customWidth="1"/>
    <col min="2034" max="2034" width="10.28515625" style="41" bestFit="1" customWidth="1"/>
    <col min="2035" max="2035" width="13.140625" style="41" bestFit="1" customWidth="1"/>
    <col min="2036" max="2036" width="13.28515625" style="41" bestFit="1" customWidth="1"/>
    <col min="2037" max="2037" width="5.140625" style="41" bestFit="1" customWidth="1"/>
    <col min="2038" max="2046" width="21.5703125" style="41" customWidth="1"/>
    <col min="2047" max="2047" width="4.28515625" style="41" bestFit="1" customWidth="1"/>
    <col min="2048" max="2050" width="21.5703125" style="41"/>
    <col min="2051" max="2051" width="12.5703125" style="41" bestFit="1" customWidth="1"/>
    <col min="2052" max="2052" width="11.5703125" style="41" bestFit="1" customWidth="1"/>
    <col min="2053" max="2255" width="21.5703125" style="41"/>
    <col min="2256" max="2256" width="6.85546875" style="41" bestFit="1" customWidth="1"/>
    <col min="2257" max="2257" width="63.5703125" style="41" customWidth="1"/>
    <col min="2258" max="2258" width="38.28515625" style="41" customWidth="1"/>
    <col min="2259" max="2259" width="30" style="41" bestFit="1" customWidth="1"/>
    <col min="2260" max="2260" width="18.140625" style="41" bestFit="1" customWidth="1"/>
    <col min="2261" max="2261" width="25.28515625" style="41" bestFit="1" customWidth="1"/>
    <col min="2262" max="2262" width="20.7109375" style="41" bestFit="1" customWidth="1"/>
    <col min="2263" max="2265" width="0" style="41" hidden="1" customWidth="1"/>
    <col min="2266" max="2266" width="24.28515625" style="41" bestFit="1" customWidth="1"/>
    <col min="2267" max="2267" width="20.7109375" style="41" bestFit="1" customWidth="1"/>
    <col min="2268" max="2268" width="21.7109375" style="41" bestFit="1" customWidth="1"/>
    <col min="2269" max="2269" width="0" style="41" hidden="1" customWidth="1"/>
    <col min="2270" max="2270" width="21.7109375" style="41" bestFit="1" customWidth="1"/>
    <col min="2271" max="2271" width="6.85546875" style="41" bestFit="1" customWidth="1"/>
    <col min="2272" max="2272" width="27.85546875" style="41" bestFit="1" customWidth="1"/>
    <col min="2273" max="2273" width="22.42578125" style="41" bestFit="1" customWidth="1"/>
    <col min="2274" max="2274" width="21.7109375" style="41" bestFit="1" customWidth="1"/>
    <col min="2275" max="2275" width="13.7109375" style="41" bestFit="1" customWidth="1"/>
    <col min="2276" max="2276" width="25.85546875" style="41" bestFit="1" customWidth="1"/>
    <col min="2277" max="2277" width="9.140625" style="41" bestFit="1" customWidth="1"/>
    <col min="2278" max="2278" width="7.140625" style="41" bestFit="1" customWidth="1"/>
    <col min="2279" max="2279" width="23.42578125" style="41" bestFit="1" customWidth="1"/>
    <col min="2280" max="2280" width="14" style="41" bestFit="1" customWidth="1"/>
    <col min="2281" max="2281" width="23.42578125" style="41" bestFit="1" customWidth="1"/>
    <col min="2282" max="2282" width="20" style="41" bestFit="1" customWidth="1"/>
    <col min="2283" max="2283" width="12.28515625" style="41" bestFit="1" customWidth="1"/>
    <col min="2284" max="2284" width="5.85546875" style="41" bestFit="1" customWidth="1"/>
    <col min="2285" max="2285" width="16.7109375" style="41" bestFit="1" customWidth="1"/>
    <col min="2286" max="2287" width="10.42578125" style="41" bestFit="1" customWidth="1"/>
    <col min="2288" max="2288" width="12.5703125" style="41" bestFit="1" customWidth="1"/>
    <col min="2289" max="2289" width="11.140625" style="41" bestFit="1" customWidth="1"/>
    <col min="2290" max="2290" width="10.28515625" style="41" bestFit="1" customWidth="1"/>
    <col min="2291" max="2291" width="13.140625" style="41" bestFit="1" customWidth="1"/>
    <col min="2292" max="2292" width="13.28515625" style="41" bestFit="1" customWidth="1"/>
    <col min="2293" max="2293" width="5.140625" style="41" bestFit="1" customWidth="1"/>
    <col min="2294" max="2302" width="21.5703125" style="41" customWidth="1"/>
    <col min="2303" max="2303" width="4.28515625" style="41" bestFit="1" customWidth="1"/>
    <col min="2304" max="2306" width="21.5703125" style="41"/>
    <col min="2307" max="2307" width="12.5703125" style="41" bestFit="1" customWidth="1"/>
    <col min="2308" max="2308" width="11.5703125" style="41" bestFit="1" customWidth="1"/>
    <col min="2309" max="2511" width="21.5703125" style="41"/>
    <col min="2512" max="2512" width="6.85546875" style="41" bestFit="1" customWidth="1"/>
    <col min="2513" max="2513" width="63.5703125" style="41" customWidth="1"/>
    <col min="2514" max="2514" width="38.28515625" style="41" customWidth="1"/>
    <col min="2515" max="2515" width="30" style="41" bestFit="1" customWidth="1"/>
    <col min="2516" max="2516" width="18.140625" style="41" bestFit="1" customWidth="1"/>
    <col min="2517" max="2517" width="25.28515625" style="41" bestFit="1" customWidth="1"/>
    <col min="2518" max="2518" width="20.7109375" style="41" bestFit="1" customWidth="1"/>
    <col min="2519" max="2521" width="0" style="41" hidden="1" customWidth="1"/>
    <col min="2522" max="2522" width="24.28515625" style="41" bestFit="1" customWidth="1"/>
    <col min="2523" max="2523" width="20.7109375" style="41" bestFit="1" customWidth="1"/>
    <col min="2524" max="2524" width="21.7109375" style="41" bestFit="1" customWidth="1"/>
    <col min="2525" max="2525" width="0" style="41" hidden="1" customWidth="1"/>
    <col min="2526" max="2526" width="21.7109375" style="41" bestFit="1" customWidth="1"/>
    <col min="2527" max="2527" width="6.85546875" style="41" bestFit="1" customWidth="1"/>
    <col min="2528" max="2528" width="27.85546875" style="41" bestFit="1" customWidth="1"/>
    <col min="2529" max="2529" width="22.42578125" style="41" bestFit="1" customWidth="1"/>
    <col min="2530" max="2530" width="21.7109375" style="41" bestFit="1" customWidth="1"/>
    <col min="2531" max="2531" width="13.7109375" style="41" bestFit="1" customWidth="1"/>
    <col min="2532" max="2532" width="25.85546875" style="41" bestFit="1" customWidth="1"/>
    <col min="2533" max="2533" width="9.140625" style="41" bestFit="1" customWidth="1"/>
    <col min="2534" max="2534" width="7.140625" style="41" bestFit="1" customWidth="1"/>
    <col min="2535" max="2535" width="23.42578125" style="41" bestFit="1" customWidth="1"/>
    <col min="2536" max="2536" width="14" style="41" bestFit="1" customWidth="1"/>
    <col min="2537" max="2537" width="23.42578125" style="41" bestFit="1" customWidth="1"/>
    <col min="2538" max="2538" width="20" style="41" bestFit="1" customWidth="1"/>
    <col min="2539" max="2539" width="12.28515625" style="41" bestFit="1" customWidth="1"/>
    <col min="2540" max="2540" width="5.85546875" style="41" bestFit="1" customWidth="1"/>
    <col min="2541" max="2541" width="16.7109375" style="41" bestFit="1" customWidth="1"/>
    <col min="2542" max="2543" width="10.42578125" style="41" bestFit="1" customWidth="1"/>
    <col min="2544" max="2544" width="12.5703125" style="41" bestFit="1" customWidth="1"/>
    <col min="2545" max="2545" width="11.140625" style="41" bestFit="1" customWidth="1"/>
    <col min="2546" max="2546" width="10.28515625" style="41" bestFit="1" customWidth="1"/>
    <col min="2547" max="2547" width="13.140625" style="41" bestFit="1" customWidth="1"/>
    <col min="2548" max="2548" width="13.28515625" style="41" bestFit="1" customWidth="1"/>
    <col min="2549" max="2549" width="5.140625" style="41" bestFit="1" customWidth="1"/>
    <col min="2550" max="2558" width="21.5703125" style="41" customWidth="1"/>
    <col min="2559" max="2559" width="4.28515625" style="41" bestFit="1" customWidth="1"/>
    <col min="2560" max="2562" width="21.5703125" style="41"/>
    <col min="2563" max="2563" width="12.5703125" style="41" bestFit="1" customWidth="1"/>
    <col min="2564" max="2564" width="11.5703125" style="41" bestFit="1" customWidth="1"/>
    <col min="2565" max="2767" width="21.5703125" style="41"/>
    <col min="2768" max="2768" width="6.85546875" style="41" bestFit="1" customWidth="1"/>
    <col min="2769" max="2769" width="63.5703125" style="41" customWidth="1"/>
    <col min="2770" max="2770" width="38.28515625" style="41" customWidth="1"/>
    <col min="2771" max="2771" width="30" style="41" bestFit="1" customWidth="1"/>
    <col min="2772" max="2772" width="18.140625" style="41" bestFit="1" customWidth="1"/>
    <col min="2773" max="2773" width="25.28515625" style="41" bestFit="1" customWidth="1"/>
    <col min="2774" max="2774" width="20.7109375" style="41" bestFit="1" customWidth="1"/>
    <col min="2775" max="2777" width="0" style="41" hidden="1" customWidth="1"/>
    <col min="2778" max="2778" width="24.28515625" style="41" bestFit="1" customWidth="1"/>
    <col min="2779" max="2779" width="20.7109375" style="41" bestFit="1" customWidth="1"/>
    <col min="2780" max="2780" width="21.7109375" style="41" bestFit="1" customWidth="1"/>
    <col min="2781" max="2781" width="0" style="41" hidden="1" customWidth="1"/>
    <col min="2782" max="2782" width="21.7109375" style="41" bestFit="1" customWidth="1"/>
    <col min="2783" max="2783" width="6.85546875" style="41" bestFit="1" customWidth="1"/>
    <col min="2784" max="2784" width="27.85546875" style="41" bestFit="1" customWidth="1"/>
    <col min="2785" max="2785" width="22.42578125" style="41" bestFit="1" customWidth="1"/>
    <col min="2786" max="2786" width="21.7109375" style="41" bestFit="1" customWidth="1"/>
    <col min="2787" max="2787" width="13.7109375" style="41" bestFit="1" customWidth="1"/>
    <col min="2788" max="2788" width="25.85546875" style="41" bestFit="1" customWidth="1"/>
    <col min="2789" max="2789" width="9.140625" style="41" bestFit="1" customWidth="1"/>
    <col min="2790" max="2790" width="7.140625" style="41" bestFit="1" customWidth="1"/>
    <col min="2791" max="2791" width="23.42578125" style="41" bestFit="1" customWidth="1"/>
    <col min="2792" max="2792" width="14" style="41" bestFit="1" customWidth="1"/>
    <col min="2793" max="2793" width="23.42578125" style="41" bestFit="1" customWidth="1"/>
    <col min="2794" max="2794" width="20" style="41" bestFit="1" customWidth="1"/>
    <col min="2795" max="2795" width="12.28515625" style="41" bestFit="1" customWidth="1"/>
    <col min="2796" max="2796" width="5.85546875" style="41" bestFit="1" customWidth="1"/>
    <col min="2797" max="2797" width="16.7109375" style="41" bestFit="1" customWidth="1"/>
    <col min="2798" max="2799" width="10.42578125" style="41" bestFit="1" customWidth="1"/>
    <col min="2800" max="2800" width="12.5703125" style="41" bestFit="1" customWidth="1"/>
    <col min="2801" max="2801" width="11.140625" style="41" bestFit="1" customWidth="1"/>
    <col min="2802" max="2802" width="10.28515625" style="41" bestFit="1" customWidth="1"/>
    <col min="2803" max="2803" width="13.140625" style="41" bestFit="1" customWidth="1"/>
    <col min="2804" max="2804" width="13.28515625" style="41" bestFit="1" customWidth="1"/>
    <col min="2805" max="2805" width="5.140625" style="41" bestFit="1" customWidth="1"/>
    <col min="2806" max="2814" width="21.5703125" style="41" customWidth="1"/>
    <col min="2815" max="2815" width="4.28515625" style="41" bestFit="1" customWidth="1"/>
    <col min="2816" max="2818" width="21.5703125" style="41"/>
    <col min="2819" max="2819" width="12.5703125" style="41" bestFit="1" customWidth="1"/>
    <col min="2820" max="2820" width="11.5703125" style="41" bestFit="1" customWidth="1"/>
    <col min="2821" max="3023" width="21.5703125" style="41"/>
    <col min="3024" max="3024" width="6.85546875" style="41" bestFit="1" customWidth="1"/>
    <col min="3025" max="3025" width="63.5703125" style="41" customWidth="1"/>
    <col min="3026" max="3026" width="38.28515625" style="41" customWidth="1"/>
    <col min="3027" max="3027" width="30" style="41" bestFit="1" customWidth="1"/>
    <col min="3028" max="3028" width="18.140625" style="41" bestFit="1" customWidth="1"/>
    <col min="3029" max="3029" width="25.28515625" style="41" bestFit="1" customWidth="1"/>
    <col min="3030" max="3030" width="20.7109375" style="41" bestFit="1" customWidth="1"/>
    <col min="3031" max="3033" width="0" style="41" hidden="1" customWidth="1"/>
    <col min="3034" max="3034" width="24.28515625" style="41" bestFit="1" customWidth="1"/>
    <col min="3035" max="3035" width="20.7109375" style="41" bestFit="1" customWidth="1"/>
    <col min="3036" max="3036" width="21.7109375" style="41" bestFit="1" customWidth="1"/>
    <col min="3037" max="3037" width="0" style="41" hidden="1" customWidth="1"/>
    <col min="3038" max="3038" width="21.7109375" style="41" bestFit="1" customWidth="1"/>
    <col min="3039" max="3039" width="6.85546875" style="41" bestFit="1" customWidth="1"/>
    <col min="3040" max="3040" width="27.85546875" style="41" bestFit="1" customWidth="1"/>
    <col min="3041" max="3041" width="22.42578125" style="41" bestFit="1" customWidth="1"/>
    <col min="3042" max="3042" width="21.7109375" style="41" bestFit="1" customWidth="1"/>
    <col min="3043" max="3043" width="13.7109375" style="41" bestFit="1" customWidth="1"/>
    <col min="3044" max="3044" width="25.85546875" style="41" bestFit="1" customWidth="1"/>
    <col min="3045" max="3045" width="9.140625" style="41" bestFit="1" customWidth="1"/>
    <col min="3046" max="3046" width="7.140625" style="41" bestFit="1" customWidth="1"/>
    <col min="3047" max="3047" width="23.42578125" style="41" bestFit="1" customWidth="1"/>
    <col min="3048" max="3048" width="14" style="41" bestFit="1" customWidth="1"/>
    <col min="3049" max="3049" width="23.42578125" style="41" bestFit="1" customWidth="1"/>
    <col min="3050" max="3050" width="20" style="41" bestFit="1" customWidth="1"/>
    <col min="3051" max="3051" width="12.28515625" style="41" bestFit="1" customWidth="1"/>
    <col min="3052" max="3052" width="5.85546875" style="41" bestFit="1" customWidth="1"/>
    <col min="3053" max="3053" width="16.7109375" style="41" bestFit="1" customWidth="1"/>
    <col min="3054" max="3055" width="10.42578125" style="41" bestFit="1" customWidth="1"/>
    <col min="3056" max="3056" width="12.5703125" style="41" bestFit="1" customWidth="1"/>
    <col min="3057" max="3057" width="11.140625" style="41" bestFit="1" customWidth="1"/>
    <col min="3058" max="3058" width="10.28515625" style="41" bestFit="1" customWidth="1"/>
    <col min="3059" max="3059" width="13.140625" style="41" bestFit="1" customWidth="1"/>
    <col min="3060" max="3060" width="13.28515625" style="41" bestFit="1" customWidth="1"/>
    <col min="3061" max="3061" width="5.140625" style="41" bestFit="1" customWidth="1"/>
    <col min="3062" max="3070" width="21.5703125" style="41" customWidth="1"/>
    <col min="3071" max="3071" width="4.28515625" style="41" bestFit="1" customWidth="1"/>
    <col min="3072" max="3074" width="21.5703125" style="41"/>
    <col min="3075" max="3075" width="12.5703125" style="41" bestFit="1" customWidth="1"/>
    <col min="3076" max="3076" width="11.5703125" style="41" bestFit="1" customWidth="1"/>
    <col min="3077" max="3279" width="21.5703125" style="41"/>
    <col min="3280" max="3280" width="6.85546875" style="41" bestFit="1" customWidth="1"/>
    <col min="3281" max="3281" width="63.5703125" style="41" customWidth="1"/>
    <col min="3282" max="3282" width="38.28515625" style="41" customWidth="1"/>
    <col min="3283" max="3283" width="30" style="41" bestFit="1" customWidth="1"/>
    <col min="3284" max="3284" width="18.140625" style="41" bestFit="1" customWidth="1"/>
    <col min="3285" max="3285" width="25.28515625" style="41" bestFit="1" customWidth="1"/>
    <col min="3286" max="3286" width="20.7109375" style="41" bestFit="1" customWidth="1"/>
    <col min="3287" max="3289" width="0" style="41" hidden="1" customWidth="1"/>
    <col min="3290" max="3290" width="24.28515625" style="41" bestFit="1" customWidth="1"/>
    <col min="3291" max="3291" width="20.7109375" style="41" bestFit="1" customWidth="1"/>
    <col min="3292" max="3292" width="21.7109375" style="41" bestFit="1" customWidth="1"/>
    <col min="3293" max="3293" width="0" style="41" hidden="1" customWidth="1"/>
    <col min="3294" max="3294" width="21.7109375" style="41" bestFit="1" customWidth="1"/>
    <col min="3295" max="3295" width="6.85546875" style="41" bestFit="1" customWidth="1"/>
    <col min="3296" max="3296" width="27.85546875" style="41" bestFit="1" customWidth="1"/>
    <col min="3297" max="3297" width="22.42578125" style="41" bestFit="1" customWidth="1"/>
    <col min="3298" max="3298" width="21.7109375" style="41" bestFit="1" customWidth="1"/>
    <col min="3299" max="3299" width="13.7109375" style="41" bestFit="1" customWidth="1"/>
    <col min="3300" max="3300" width="25.85546875" style="41" bestFit="1" customWidth="1"/>
    <col min="3301" max="3301" width="9.140625" style="41" bestFit="1" customWidth="1"/>
    <col min="3302" max="3302" width="7.140625" style="41" bestFit="1" customWidth="1"/>
    <col min="3303" max="3303" width="23.42578125" style="41" bestFit="1" customWidth="1"/>
    <col min="3304" max="3304" width="14" style="41" bestFit="1" customWidth="1"/>
    <col min="3305" max="3305" width="23.42578125" style="41" bestFit="1" customWidth="1"/>
    <col min="3306" max="3306" width="20" style="41" bestFit="1" customWidth="1"/>
    <col min="3307" max="3307" width="12.28515625" style="41" bestFit="1" customWidth="1"/>
    <col min="3308" max="3308" width="5.85546875" style="41" bestFit="1" customWidth="1"/>
    <col min="3309" max="3309" width="16.7109375" style="41" bestFit="1" customWidth="1"/>
    <col min="3310" max="3311" width="10.42578125" style="41" bestFit="1" customWidth="1"/>
    <col min="3312" max="3312" width="12.5703125" style="41" bestFit="1" customWidth="1"/>
    <col min="3313" max="3313" width="11.140625" style="41" bestFit="1" customWidth="1"/>
    <col min="3314" max="3314" width="10.28515625" style="41" bestFit="1" customWidth="1"/>
    <col min="3315" max="3315" width="13.140625" style="41" bestFit="1" customWidth="1"/>
    <col min="3316" max="3316" width="13.28515625" style="41" bestFit="1" customWidth="1"/>
    <col min="3317" max="3317" width="5.140625" style="41" bestFit="1" customWidth="1"/>
    <col min="3318" max="3326" width="21.5703125" style="41" customWidth="1"/>
    <col min="3327" max="3327" width="4.28515625" style="41" bestFit="1" customWidth="1"/>
    <col min="3328" max="3330" width="21.5703125" style="41"/>
    <col min="3331" max="3331" width="12.5703125" style="41" bestFit="1" customWidth="1"/>
    <col min="3332" max="3332" width="11.5703125" style="41" bestFit="1" customWidth="1"/>
    <col min="3333" max="3535" width="21.5703125" style="41"/>
    <col min="3536" max="3536" width="6.85546875" style="41" bestFit="1" customWidth="1"/>
    <col min="3537" max="3537" width="63.5703125" style="41" customWidth="1"/>
    <col min="3538" max="3538" width="38.28515625" style="41" customWidth="1"/>
    <col min="3539" max="3539" width="30" style="41" bestFit="1" customWidth="1"/>
    <col min="3540" max="3540" width="18.140625" style="41" bestFit="1" customWidth="1"/>
    <col min="3541" max="3541" width="25.28515625" style="41" bestFit="1" customWidth="1"/>
    <col min="3542" max="3542" width="20.7109375" style="41" bestFit="1" customWidth="1"/>
    <col min="3543" max="3545" width="0" style="41" hidden="1" customWidth="1"/>
    <col min="3546" max="3546" width="24.28515625" style="41" bestFit="1" customWidth="1"/>
    <col min="3547" max="3547" width="20.7109375" style="41" bestFit="1" customWidth="1"/>
    <col min="3548" max="3548" width="21.7109375" style="41" bestFit="1" customWidth="1"/>
    <col min="3549" max="3549" width="0" style="41" hidden="1" customWidth="1"/>
    <col min="3550" max="3550" width="21.7109375" style="41" bestFit="1" customWidth="1"/>
    <col min="3551" max="3551" width="6.85546875" style="41" bestFit="1" customWidth="1"/>
    <col min="3552" max="3552" width="27.85546875" style="41" bestFit="1" customWidth="1"/>
    <col min="3553" max="3553" width="22.42578125" style="41" bestFit="1" customWidth="1"/>
    <col min="3554" max="3554" width="21.7109375" style="41" bestFit="1" customWidth="1"/>
    <col min="3555" max="3555" width="13.7109375" style="41" bestFit="1" customWidth="1"/>
    <col min="3556" max="3556" width="25.85546875" style="41" bestFit="1" customWidth="1"/>
    <col min="3557" max="3557" width="9.140625" style="41" bestFit="1" customWidth="1"/>
    <col min="3558" max="3558" width="7.140625" style="41" bestFit="1" customWidth="1"/>
    <col min="3559" max="3559" width="23.42578125" style="41" bestFit="1" customWidth="1"/>
    <col min="3560" max="3560" width="14" style="41" bestFit="1" customWidth="1"/>
    <col min="3561" max="3561" width="23.42578125" style="41" bestFit="1" customWidth="1"/>
    <col min="3562" max="3562" width="20" style="41" bestFit="1" customWidth="1"/>
    <col min="3563" max="3563" width="12.28515625" style="41" bestFit="1" customWidth="1"/>
    <col min="3564" max="3564" width="5.85546875" style="41" bestFit="1" customWidth="1"/>
    <col min="3565" max="3565" width="16.7109375" style="41" bestFit="1" customWidth="1"/>
    <col min="3566" max="3567" width="10.42578125" style="41" bestFit="1" customWidth="1"/>
    <col min="3568" max="3568" width="12.5703125" style="41" bestFit="1" customWidth="1"/>
    <col min="3569" max="3569" width="11.140625" style="41" bestFit="1" customWidth="1"/>
    <col min="3570" max="3570" width="10.28515625" style="41" bestFit="1" customWidth="1"/>
    <col min="3571" max="3571" width="13.140625" style="41" bestFit="1" customWidth="1"/>
    <col min="3572" max="3572" width="13.28515625" style="41" bestFit="1" customWidth="1"/>
    <col min="3573" max="3573" width="5.140625" style="41" bestFit="1" customWidth="1"/>
    <col min="3574" max="3582" width="21.5703125" style="41" customWidth="1"/>
    <col min="3583" max="3583" width="4.28515625" style="41" bestFit="1" customWidth="1"/>
    <col min="3584" max="3586" width="21.5703125" style="41"/>
    <col min="3587" max="3587" width="12.5703125" style="41" bestFit="1" customWidth="1"/>
    <col min="3588" max="3588" width="11.5703125" style="41" bestFit="1" customWidth="1"/>
    <col min="3589" max="3791" width="21.5703125" style="41"/>
    <col min="3792" max="3792" width="6.85546875" style="41" bestFit="1" customWidth="1"/>
    <col min="3793" max="3793" width="63.5703125" style="41" customWidth="1"/>
    <col min="3794" max="3794" width="38.28515625" style="41" customWidth="1"/>
    <col min="3795" max="3795" width="30" style="41" bestFit="1" customWidth="1"/>
    <col min="3796" max="3796" width="18.140625" style="41" bestFit="1" customWidth="1"/>
    <col min="3797" max="3797" width="25.28515625" style="41" bestFit="1" customWidth="1"/>
    <col min="3798" max="3798" width="20.7109375" style="41" bestFit="1" customWidth="1"/>
    <col min="3799" max="3801" width="0" style="41" hidden="1" customWidth="1"/>
    <col min="3802" max="3802" width="24.28515625" style="41" bestFit="1" customWidth="1"/>
    <col min="3803" max="3803" width="20.7109375" style="41" bestFit="1" customWidth="1"/>
    <col min="3804" max="3804" width="21.7109375" style="41" bestFit="1" customWidth="1"/>
    <col min="3805" max="3805" width="0" style="41" hidden="1" customWidth="1"/>
    <col min="3806" max="3806" width="21.7109375" style="41" bestFit="1" customWidth="1"/>
    <col min="3807" max="3807" width="6.85546875" style="41" bestFit="1" customWidth="1"/>
    <col min="3808" max="3808" width="27.85546875" style="41" bestFit="1" customWidth="1"/>
    <col min="3809" max="3809" width="22.42578125" style="41" bestFit="1" customWidth="1"/>
    <col min="3810" max="3810" width="21.7109375" style="41" bestFit="1" customWidth="1"/>
    <col min="3811" max="3811" width="13.7109375" style="41" bestFit="1" customWidth="1"/>
    <col min="3812" max="3812" width="25.85546875" style="41" bestFit="1" customWidth="1"/>
    <col min="3813" max="3813" width="9.140625" style="41" bestFit="1" customWidth="1"/>
    <col min="3814" max="3814" width="7.140625" style="41" bestFit="1" customWidth="1"/>
    <col min="3815" max="3815" width="23.42578125" style="41" bestFit="1" customWidth="1"/>
    <col min="3816" max="3816" width="14" style="41" bestFit="1" customWidth="1"/>
    <col min="3817" max="3817" width="23.42578125" style="41" bestFit="1" customWidth="1"/>
    <col min="3818" max="3818" width="20" style="41" bestFit="1" customWidth="1"/>
    <col min="3819" max="3819" width="12.28515625" style="41" bestFit="1" customWidth="1"/>
    <col min="3820" max="3820" width="5.85546875" style="41" bestFit="1" customWidth="1"/>
    <col min="3821" max="3821" width="16.7109375" style="41" bestFit="1" customWidth="1"/>
    <col min="3822" max="3823" width="10.42578125" style="41" bestFit="1" customWidth="1"/>
    <col min="3824" max="3824" width="12.5703125" style="41" bestFit="1" customWidth="1"/>
    <col min="3825" max="3825" width="11.140625" style="41" bestFit="1" customWidth="1"/>
    <col min="3826" max="3826" width="10.28515625" style="41" bestFit="1" customWidth="1"/>
    <col min="3827" max="3827" width="13.140625" style="41" bestFit="1" customWidth="1"/>
    <col min="3828" max="3828" width="13.28515625" style="41" bestFit="1" customWidth="1"/>
    <col min="3829" max="3829" width="5.140625" style="41" bestFit="1" customWidth="1"/>
    <col min="3830" max="3838" width="21.5703125" style="41" customWidth="1"/>
    <col min="3839" max="3839" width="4.28515625" style="41" bestFit="1" customWidth="1"/>
    <col min="3840" max="3842" width="21.5703125" style="41"/>
    <col min="3843" max="3843" width="12.5703125" style="41" bestFit="1" customWidth="1"/>
    <col min="3844" max="3844" width="11.5703125" style="41" bestFit="1" customWidth="1"/>
    <col min="3845" max="4047" width="21.5703125" style="41"/>
    <col min="4048" max="4048" width="6.85546875" style="41" bestFit="1" customWidth="1"/>
    <col min="4049" max="4049" width="63.5703125" style="41" customWidth="1"/>
    <col min="4050" max="4050" width="38.28515625" style="41" customWidth="1"/>
    <col min="4051" max="4051" width="30" style="41" bestFit="1" customWidth="1"/>
    <col min="4052" max="4052" width="18.140625" style="41" bestFit="1" customWidth="1"/>
    <col min="4053" max="4053" width="25.28515625" style="41" bestFit="1" customWidth="1"/>
    <col min="4054" max="4054" width="20.7109375" style="41" bestFit="1" customWidth="1"/>
    <col min="4055" max="4057" width="0" style="41" hidden="1" customWidth="1"/>
    <col min="4058" max="4058" width="24.28515625" style="41" bestFit="1" customWidth="1"/>
    <col min="4059" max="4059" width="20.7109375" style="41" bestFit="1" customWidth="1"/>
    <col min="4060" max="4060" width="21.7109375" style="41" bestFit="1" customWidth="1"/>
    <col min="4061" max="4061" width="0" style="41" hidden="1" customWidth="1"/>
    <col min="4062" max="4062" width="21.7109375" style="41" bestFit="1" customWidth="1"/>
    <col min="4063" max="4063" width="6.85546875" style="41" bestFit="1" customWidth="1"/>
    <col min="4064" max="4064" width="27.85546875" style="41" bestFit="1" customWidth="1"/>
    <col min="4065" max="4065" width="22.42578125" style="41" bestFit="1" customWidth="1"/>
    <col min="4066" max="4066" width="21.7109375" style="41" bestFit="1" customWidth="1"/>
    <col min="4067" max="4067" width="13.7109375" style="41" bestFit="1" customWidth="1"/>
    <col min="4068" max="4068" width="25.85546875" style="41" bestFit="1" customWidth="1"/>
    <col min="4069" max="4069" width="9.140625" style="41" bestFit="1" customWidth="1"/>
    <col min="4070" max="4070" width="7.140625" style="41" bestFit="1" customWidth="1"/>
    <col min="4071" max="4071" width="23.42578125" style="41" bestFit="1" customWidth="1"/>
    <col min="4072" max="4072" width="14" style="41" bestFit="1" customWidth="1"/>
    <col min="4073" max="4073" width="23.42578125" style="41" bestFit="1" customWidth="1"/>
    <col min="4074" max="4074" width="20" style="41" bestFit="1" customWidth="1"/>
    <col min="4075" max="4075" width="12.28515625" style="41" bestFit="1" customWidth="1"/>
    <col min="4076" max="4076" width="5.85546875" style="41" bestFit="1" customWidth="1"/>
    <col min="4077" max="4077" width="16.7109375" style="41" bestFit="1" customWidth="1"/>
    <col min="4078" max="4079" width="10.42578125" style="41" bestFit="1" customWidth="1"/>
    <col min="4080" max="4080" width="12.5703125" style="41" bestFit="1" customWidth="1"/>
    <col min="4081" max="4081" width="11.140625" style="41" bestFit="1" customWidth="1"/>
    <col min="4082" max="4082" width="10.28515625" style="41" bestFit="1" customWidth="1"/>
    <col min="4083" max="4083" width="13.140625" style="41" bestFit="1" customWidth="1"/>
    <col min="4084" max="4084" width="13.28515625" style="41" bestFit="1" customWidth="1"/>
    <col min="4085" max="4085" width="5.140625" style="41" bestFit="1" customWidth="1"/>
    <col min="4086" max="4094" width="21.5703125" style="41" customWidth="1"/>
    <col min="4095" max="4095" width="4.28515625" style="41" bestFit="1" customWidth="1"/>
    <col min="4096" max="4098" width="21.5703125" style="41"/>
    <col min="4099" max="4099" width="12.5703125" style="41" bestFit="1" customWidth="1"/>
    <col min="4100" max="4100" width="11.5703125" style="41" bestFit="1" customWidth="1"/>
    <col min="4101" max="4303" width="21.5703125" style="41"/>
    <col min="4304" max="4304" width="6.85546875" style="41" bestFit="1" customWidth="1"/>
    <col min="4305" max="4305" width="63.5703125" style="41" customWidth="1"/>
    <col min="4306" max="4306" width="38.28515625" style="41" customWidth="1"/>
    <col min="4307" max="4307" width="30" style="41" bestFit="1" customWidth="1"/>
    <col min="4308" max="4308" width="18.140625" style="41" bestFit="1" customWidth="1"/>
    <col min="4309" max="4309" width="25.28515625" style="41" bestFit="1" customWidth="1"/>
    <col min="4310" max="4310" width="20.7109375" style="41" bestFit="1" customWidth="1"/>
    <col min="4311" max="4313" width="0" style="41" hidden="1" customWidth="1"/>
    <col min="4314" max="4314" width="24.28515625" style="41" bestFit="1" customWidth="1"/>
    <col min="4315" max="4315" width="20.7109375" style="41" bestFit="1" customWidth="1"/>
    <col min="4316" max="4316" width="21.7109375" style="41" bestFit="1" customWidth="1"/>
    <col min="4317" max="4317" width="0" style="41" hidden="1" customWidth="1"/>
    <col min="4318" max="4318" width="21.7109375" style="41" bestFit="1" customWidth="1"/>
    <col min="4319" max="4319" width="6.85546875" style="41" bestFit="1" customWidth="1"/>
    <col min="4320" max="4320" width="27.85546875" style="41" bestFit="1" customWidth="1"/>
    <col min="4321" max="4321" width="22.42578125" style="41" bestFit="1" customWidth="1"/>
    <col min="4322" max="4322" width="21.7109375" style="41" bestFit="1" customWidth="1"/>
    <col min="4323" max="4323" width="13.7109375" style="41" bestFit="1" customWidth="1"/>
    <col min="4324" max="4324" width="25.85546875" style="41" bestFit="1" customWidth="1"/>
    <col min="4325" max="4325" width="9.140625" style="41" bestFit="1" customWidth="1"/>
    <col min="4326" max="4326" width="7.140625" style="41" bestFit="1" customWidth="1"/>
    <col min="4327" max="4327" width="23.42578125" style="41" bestFit="1" customWidth="1"/>
    <col min="4328" max="4328" width="14" style="41" bestFit="1" customWidth="1"/>
    <col min="4329" max="4329" width="23.42578125" style="41" bestFit="1" customWidth="1"/>
    <col min="4330" max="4330" width="20" style="41" bestFit="1" customWidth="1"/>
    <col min="4331" max="4331" width="12.28515625" style="41" bestFit="1" customWidth="1"/>
    <col min="4332" max="4332" width="5.85546875" style="41" bestFit="1" customWidth="1"/>
    <col min="4333" max="4333" width="16.7109375" style="41" bestFit="1" customWidth="1"/>
    <col min="4334" max="4335" width="10.42578125" style="41" bestFit="1" customWidth="1"/>
    <col min="4336" max="4336" width="12.5703125" style="41" bestFit="1" customWidth="1"/>
    <col min="4337" max="4337" width="11.140625" style="41" bestFit="1" customWidth="1"/>
    <col min="4338" max="4338" width="10.28515625" style="41" bestFit="1" customWidth="1"/>
    <col min="4339" max="4339" width="13.140625" style="41" bestFit="1" customWidth="1"/>
    <col min="4340" max="4340" width="13.28515625" style="41" bestFit="1" customWidth="1"/>
    <col min="4341" max="4341" width="5.140625" style="41" bestFit="1" customWidth="1"/>
    <col min="4342" max="4350" width="21.5703125" style="41" customWidth="1"/>
    <col min="4351" max="4351" width="4.28515625" style="41" bestFit="1" customWidth="1"/>
    <col min="4352" max="4354" width="21.5703125" style="41"/>
    <col min="4355" max="4355" width="12.5703125" style="41" bestFit="1" customWidth="1"/>
    <col min="4356" max="4356" width="11.5703125" style="41" bestFit="1" customWidth="1"/>
    <col min="4357" max="4559" width="21.5703125" style="41"/>
    <col min="4560" max="4560" width="6.85546875" style="41" bestFit="1" customWidth="1"/>
    <col min="4561" max="4561" width="63.5703125" style="41" customWidth="1"/>
    <col min="4562" max="4562" width="38.28515625" style="41" customWidth="1"/>
    <col min="4563" max="4563" width="30" style="41" bestFit="1" customWidth="1"/>
    <col min="4564" max="4564" width="18.140625" style="41" bestFit="1" customWidth="1"/>
    <col min="4565" max="4565" width="25.28515625" style="41" bestFit="1" customWidth="1"/>
    <col min="4566" max="4566" width="20.7109375" style="41" bestFit="1" customWidth="1"/>
    <col min="4567" max="4569" width="0" style="41" hidden="1" customWidth="1"/>
    <col min="4570" max="4570" width="24.28515625" style="41" bestFit="1" customWidth="1"/>
    <col min="4571" max="4571" width="20.7109375" style="41" bestFit="1" customWidth="1"/>
    <col min="4572" max="4572" width="21.7109375" style="41" bestFit="1" customWidth="1"/>
    <col min="4573" max="4573" width="0" style="41" hidden="1" customWidth="1"/>
    <col min="4574" max="4574" width="21.7109375" style="41" bestFit="1" customWidth="1"/>
    <col min="4575" max="4575" width="6.85546875" style="41" bestFit="1" customWidth="1"/>
    <col min="4576" max="4576" width="27.85546875" style="41" bestFit="1" customWidth="1"/>
    <col min="4577" max="4577" width="22.42578125" style="41" bestFit="1" customWidth="1"/>
    <col min="4578" max="4578" width="21.7109375" style="41" bestFit="1" customWidth="1"/>
    <col min="4579" max="4579" width="13.7109375" style="41" bestFit="1" customWidth="1"/>
    <col min="4580" max="4580" width="25.85546875" style="41" bestFit="1" customWidth="1"/>
    <col min="4581" max="4581" width="9.140625" style="41" bestFit="1" customWidth="1"/>
    <col min="4582" max="4582" width="7.140625" style="41" bestFit="1" customWidth="1"/>
    <col min="4583" max="4583" width="23.42578125" style="41" bestFit="1" customWidth="1"/>
    <col min="4584" max="4584" width="14" style="41" bestFit="1" customWidth="1"/>
    <col min="4585" max="4585" width="23.42578125" style="41" bestFit="1" customWidth="1"/>
    <col min="4586" max="4586" width="20" style="41" bestFit="1" customWidth="1"/>
    <col min="4587" max="4587" width="12.28515625" style="41" bestFit="1" customWidth="1"/>
    <col min="4588" max="4588" width="5.85546875" style="41" bestFit="1" customWidth="1"/>
    <col min="4589" max="4589" width="16.7109375" style="41" bestFit="1" customWidth="1"/>
    <col min="4590" max="4591" width="10.42578125" style="41" bestFit="1" customWidth="1"/>
    <col min="4592" max="4592" width="12.5703125" style="41" bestFit="1" customWidth="1"/>
    <col min="4593" max="4593" width="11.140625" style="41" bestFit="1" customWidth="1"/>
    <col min="4594" max="4594" width="10.28515625" style="41" bestFit="1" customWidth="1"/>
    <col min="4595" max="4595" width="13.140625" style="41" bestFit="1" customWidth="1"/>
    <col min="4596" max="4596" width="13.28515625" style="41" bestFit="1" customWidth="1"/>
    <col min="4597" max="4597" width="5.140625" style="41" bestFit="1" customWidth="1"/>
    <col min="4598" max="4606" width="21.5703125" style="41" customWidth="1"/>
    <col min="4607" max="4607" width="4.28515625" style="41" bestFit="1" customWidth="1"/>
    <col min="4608" max="4610" width="21.5703125" style="41"/>
    <col min="4611" max="4611" width="12.5703125" style="41" bestFit="1" customWidth="1"/>
    <col min="4612" max="4612" width="11.5703125" style="41" bestFit="1" customWidth="1"/>
    <col min="4613" max="4815" width="21.5703125" style="41"/>
    <col min="4816" max="4816" width="6.85546875" style="41" bestFit="1" customWidth="1"/>
    <col min="4817" max="4817" width="63.5703125" style="41" customWidth="1"/>
    <col min="4818" max="4818" width="38.28515625" style="41" customWidth="1"/>
    <col min="4819" max="4819" width="30" style="41" bestFit="1" customWidth="1"/>
    <col min="4820" max="4820" width="18.140625" style="41" bestFit="1" customWidth="1"/>
    <col min="4821" max="4821" width="25.28515625" style="41" bestFit="1" customWidth="1"/>
    <col min="4822" max="4822" width="20.7109375" style="41" bestFit="1" customWidth="1"/>
    <col min="4823" max="4825" width="0" style="41" hidden="1" customWidth="1"/>
    <col min="4826" max="4826" width="24.28515625" style="41" bestFit="1" customWidth="1"/>
    <col min="4827" max="4827" width="20.7109375" style="41" bestFit="1" customWidth="1"/>
    <col min="4828" max="4828" width="21.7109375" style="41" bestFit="1" customWidth="1"/>
    <col min="4829" max="4829" width="0" style="41" hidden="1" customWidth="1"/>
    <col min="4830" max="4830" width="21.7109375" style="41" bestFit="1" customWidth="1"/>
    <col min="4831" max="4831" width="6.85546875" style="41" bestFit="1" customWidth="1"/>
    <col min="4832" max="4832" width="27.85546875" style="41" bestFit="1" customWidth="1"/>
    <col min="4833" max="4833" width="22.42578125" style="41" bestFit="1" customWidth="1"/>
    <col min="4834" max="4834" width="21.7109375" style="41" bestFit="1" customWidth="1"/>
    <col min="4835" max="4835" width="13.7109375" style="41" bestFit="1" customWidth="1"/>
    <col min="4836" max="4836" width="25.85546875" style="41" bestFit="1" customWidth="1"/>
    <col min="4837" max="4837" width="9.140625" style="41" bestFit="1" customWidth="1"/>
    <col min="4838" max="4838" width="7.140625" style="41" bestFit="1" customWidth="1"/>
    <col min="4839" max="4839" width="23.42578125" style="41" bestFit="1" customWidth="1"/>
    <col min="4840" max="4840" width="14" style="41" bestFit="1" customWidth="1"/>
    <col min="4841" max="4841" width="23.42578125" style="41" bestFit="1" customWidth="1"/>
    <col min="4842" max="4842" width="20" style="41" bestFit="1" customWidth="1"/>
    <col min="4843" max="4843" width="12.28515625" style="41" bestFit="1" customWidth="1"/>
    <col min="4844" max="4844" width="5.85546875" style="41" bestFit="1" customWidth="1"/>
    <col min="4845" max="4845" width="16.7109375" style="41" bestFit="1" customWidth="1"/>
    <col min="4846" max="4847" width="10.42578125" style="41" bestFit="1" customWidth="1"/>
    <col min="4848" max="4848" width="12.5703125" style="41" bestFit="1" customWidth="1"/>
    <col min="4849" max="4849" width="11.140625" style="41" bestFit="1" customWidth="1"/>
    <col min="4850" max="4850" width="10.28515625" style="41" bestFit="1" customWidth="1"/>
    <col min="4851" max="4851" width="13.140625" style="41" bestFit="1" customWidth="1"/>
    <col min="4852" max="4852" width="13.28515625" style="41" bestFit="1" customWidth="1"/>
    <col min="4853" max="4853" width="5.140625" style="41" bestFit="1" customWidth="1"/>
    <col min="4854" max="4862" width="21.5703125" style="41" customWidth="1"/>
    <col min="4863" max="4863" width="4.28515625" style="41" bestFit="1" customWidth="1"/>
    <col min="4864" max="4866" width="21.5703125" style="41"/>
    <col min="4867" max="4867" width="12.5703125" style="41" bestFit="1" customWidth="1"/>
    <col min="4868" max="4868" width="11.5703125" style="41" bestFit="1" customWidth="1"/>
    <col min="4869" max="5071" width="21.5703125" style="41"/>
    <col min="5072" max="5072" width="6.85546875" style="41" bestFit="1" customWidth="1"/>
    <col min="5073" max="5073" width="63.5703125" style="41" customWidth="1"/>
    <col min="5074" max="5074" width="38.28515625" style="41" customWidth="1"/>
    <col min="5075" max="5075" width="30" style="41" bestFit="1" customWidth="1"/>
    <col min="5076" max="5076" width="18.140625" style="41" bestFit="1" customWidth="1"/>
    <col min="5077" max="5077" width="25.28515625" style="41" bestFit="1" customWidth="1"/>
    <col min="5078" max="5078" width="20.7109375" style="41" bestFit="1" customWidth="1"/>
    <col min="5079" max="5081" width="0" style="41" hidden="1" customWidth="1"/>
    <col min="5082" max="5082" width="24.28515625" style="41" bestFit="1" customWidth="1"/>
    <col min="5083" max="5083" width="20.7109375" style="41" bestFit="1" customWidth="1"/>
    <col min="5084" max="5084" width="21.7109375" style="41" bestFit="1" customWidth="1"/>
    <col min="5085" max="5085" width="0" style="41" hidden="1" customWidth="1"/>
    <col min="5086" max="5086" width="21.7109375" style="41" bestFit="1" customWidth="1"/>
    <col min="5087" max="5087" width="6.85546875" style="41" bestFit="1" customWidth="1"/>
    <col min="5088" max="5088" width="27.85546875" style="41" bestFit="1" customWidth="1"/>
    <col min="5089" max="5089" width="22.42578125" style="41" bestFit="1" customWidth="1"/>
    <col min="5090" max="5090" width="21.7109375" style="41" bestFit="1" customWidth="1"/>
    <col min="5091" max="5091" width="13.7109375" style="41" bestFit="1" customWidth="1"/>
    <col min="5092" max="5092" width="25.85546875" style="41" bestFit="1" customWidth="1"/>
    <col min="5093" max="5093" width="9.140625" style="41" bestFit="1" customWidth="1"/>
    <col min="5094" max="5094" width="7.140625" style="41" bestFit="1" customWidth="1"/>
    <col min="5095" max="5095" width="23.42578125" style="41" bestFit="1" customWidth="1"/>
    <col min="5096" max="5096" width="14" style="41" bestFit="1" customWidth="1"/>
    <col min="5097" max="5097" width="23.42578125" style="41" bestFit="1" customWidth="1"/>
    <col min="5098" max="5098" width="20" style="41" bestFit="1" customWidth="1"/>
    <col min="5099" max="5099" width="12.28515625" style="41" bestFit="1" customWidth="1"/>
    <col min="5100" max="5100" width="5.85546875" style="41" bestFit="1" customWidth="1"/>
    <col min="5101" max="5101" width="16.7109375" style="41" bestFit="1" customWidth="1"/>
    <col min="5102" max="5103" width="10.42578125" style="41" bestFit="1" customWidth="1"/>
    <col min="5104" max="5104" width="12.5703125" style="41" bestFit="1" customWidth="1"/>
    <col min="5105" max="5105" width="11.140625" style="41" bestFit="1" customWidth="1"/>
    <col min="5106" max="5106" width="10.28515625" style="41" bestFit="1" customWidth="1"/>
    <col min="5107" max="5107" width="13.140625" style="41" bestFit="1" customWidth="1"/>
    <col min="5108" max="5108" width="13.28515625" style="41" bestFit="1" customWidth="1"/>
    <col min="5109" max="5109" width="5.140625" style="41" bestFit="1" customWidth="1"/>
    <col min="5110" max="5118" width="21.5703125" style="41" customWidth="1"/>
    <col min="5119" max="5119" width="4.28515625" style="41" bestFit="1" customWidth="1"/>
    <col min="5120" max="5122" width="21.5703125" style="41"/>
    <col min="5123" max="5123" width="12.5703125" style="41" bestFit="1" customWidth="1"/>
    <col min="5124" max="5124" width="11.5703125" style="41" bestFit="1" customWidth="1"/>
    <col min="5125" max="5327" width="21.5703125" style="41"/>
    <col min="5328" max="5328" width="6.85546875" style="41" bestFit="1" customWidth="1"/>
    <col min="5329" max="5329" width="63.5703125" style="41" customWidth="1"/>
    <col min="5330" max="5330" width="38.28515625" style="41" customWidth="1"/>
    <col min="5331" max="5331" width="30" style="41" bestFit="1" customWidth="1"/>
    <col min="5332" max="5332" width="18.140625" style="41" bestFit="1" customWidth="1"/>
    <col min="5333" max="5333" width="25.28515625" style="41" bestFit="1" customWidth="1"/>
    <col min="5334" max="5334" width="20.7109375" style="41" bestFit="1" customWidth="1"/>
    <col min="5335" max="5337" width="0" style="41" hidden="1" customWidth="1"/>
    <col min="5338" max="5338" width="24.28515625" style="41" bestFit="1" customWidth="1"/>
    <col min="5339" max="5339" width="20.7109375" style="41" bestFit="1" customWidth="1"/>
    <col min="5340" max="5340" width="21.7109375" style="41" bestFit="1" customWidth="1"/>
    <col min="5341" max="5341" width="0" style="41" hidden="1" customWidth="1"/>
    <col min="5342" max="5342" width="21.7109375" style="41" bestFit="1" customWidth="1"/>
    <col min="5343" max="5343" width="6.85546875" style="41" bestFit="1" customWidth="1"/>
    <col min="5344" max="5344" width="27.85546875" style="41" bestFit="1" customWidth="1"/>
    <col min="5345" max="5345" width="22.42578125" style="41" bestFit="1" customWidth="1"/>
    <col min="5346" max="5346" width="21.7109375" style="41" bestFit="1" customWidth="1"/>
    <col min="5347" max="5347" width="13.7109375" style="41" bestFit="1" customWidth="1"/>
    <col min="5348" max="5348" width="25.85546875" style="41" bestFit="1" customWidth="1"/>
    <col min="5349" max="5349" width="9.140625" style="41" bestFit="1" customWidth="1"/>
    <col min="5350" max="5350" width="7.140625" style="41" bestFit="1" customWidth="1"/>
    <col min="5351" max="5351" width="23.42578125" style="41" bestFit="1" customWidth="1"/>
    <col min="5352" max="5352" width="14" style="41" bestFit="1" customWidth="1"/>
    <col min="5353" max="5353" width="23.42578125" style="41" bestFit="1" customWidth="1"/>
    <col min="5354" max="5354" width="20" style="41" bestFit="1" customWidth="1"/>
    <col min="5355" max="5355" width="12.28515625" style="41" bestFit="1" customWidth="1"/>
    <col min="5356" max="5356" width="5.85546875" style="41" bestFit="1" customWidth="1"/>
    <col min="5357" max="5357" width="16.7109375" style="41" bestFit="1" customWidth="1"/>
    <col min="5358" max="5359" width="10.42578125" style="41" bestFit="1" customWidth="1"/>
    <col min="5360" max="5360" width="12.5703125" style="41" bestFit="1" customWidth="1"/>
    <col min="5361" max="5361" width="11.140625" style="41" bestFit="1" customWidth="1"/>
    <col min="5362" max="5362" width="10.28515625" style="41" bestFit="1" customWidth="1"/>
    <col min="5363" max="5363" width="13.140625" style="41" bestFit="1" customWidth="1"/>
    <col min="5364" max="5364" width="13.28515625" style="41" bestFit="1" customWidth="1"/>
    <col min="5365" max="5365" width="5.140625" style="41" bestFit="1" customWidth="1"/>
    <col min="5366" max="5374" width="21.5703125" style="41" customWidth="1"/>
    <col min="5375" max="5375" width="4.28515625" style="41" bestFit="1" customWidth="1"/>
    <col min="5376" max="5378" width="21.5703125" style="41"/>
    <col min="5379" max="5379" width="12.5703125" style="41" bestFit="1" customWidth="1"/>
    <col min="5380" max="5380" width="11.5703125" style="41" bestFit="1" customWidth="1"/>
    <col min="5381" max="5583" width="21.5703125" style="41"/>
    <col min="5584" max="5584" width="6.85546875" style="41" bestFit="1" customWidth="1"/>
    <col min="5585" max="5585" width="63.5703125" style="41" customWidth="1"/>
    <col min="5586" max="5586" width="38.28515625" style="41" customWidth="1"/>
    <col min="5587" max="5587" width="30" style="41" bestFit="1" customWidth="1"/>
    <col min="5588" max="5588" width="18.140625" style="41" bestFit="1" customWidth="1"/>
    <col min="5589" max="5589" width="25.28515625" style="41" bestFit="1" customWidth="1"/>
    <col min="5590" max="5590" width="20.7109375" style="41" bestFit="1" customWidth="1"/>
    <col min="5591" max="5593" width="0" style="41" hidden="1" customWidth="1"/>
    <col min="5594" max="5594" width="24.28515625" style="41" bestFit="1" customWidth="1"/>
    <col min="5595" max="5595" width="20.7109375" style="41" bestFit="1" customWidth="1"/>
    <col min="5596" max="5596" width="21.7109375" style="41" bestFit="1" customWidth="1"/>
    <col min="5597" max="5597" width="0" style="41" hidden="1" customWidth="1"/>
    <col min="5598" max="5598" width="21.7109375" style="41" bestFit="1" customWidth="1"/>
    <col min="5599" max="5599" width="6.85546875" style="41" bestFit="1" customWidth="1"/>
    <col min="5600" max="5600" width="27.85546875" style="41" bestFit="1" customWidth="1"/>
    <col min="5601" max="5601" width="22.42578125" style="41" bestFit="1" customWidth="1"/>
    <col min="5602" max="5602" width="21.7109375" style="41" bestFit="1" customWidth="1"/>
    <col min="5603" max="5603" width="13.7109375" style="41" bestFit="1" customWidth="1"/>
    <col min="5604" max="5604" width="25.85546875" style="41" bestFit="1" customWidth="1"/>
    <col min="5605" max="5605" width="9.140625" style="41" bestFit="1" customWidth="1"/>
    <col min="5606" max="5606" width="7.140625" style="41" bestFit="1" customWidth="1"/>
    <col min="5607" max="5607" width="23.42578125" style="41" bestFit="1" customWidth="1"/>
    <col min="5608" max="5608" width="14" style="41" bestFit="1" customWidth="1"/>
    <col min="5609" max="5609" width="23.42578125" style="41" bestFit="1" customWidth="1"/>
    <col min="5610" max="5610" width="20" style="41" bestFit="1" customWidth="1"/>
    <col min="5611" max="5611" width="12.28515625" style="41" bestFit="1" customWidth="1"/>
    <col min="5612" max="5612" width="5.85546875" style="41" bestFit="1" customWidth="1"/>
    <col min="5613" max="5613" width="16.7109375" style="41" bestFit="1" customWidth="1"/>
    <col min="5614" max="5615" width="10.42578125" style="41" bestFit="1" customWidth="1"/>
    <col min="5616" max="5616" width="12.5703125" style="41" bestFit="1" customWidth="1"/>
    <col min="5617" max="5617" width="11.140625" style="41" bestFit="1" customWidth="1"/>
    <col min="5618" max="5618" width="10.28515625" style="41" bestFit="1" customWidth="1"/>
    <col min="5619" max="5619" width="13.140625" style="41" bestFit="1" customWidth="1"/>
    <col min="5620" max="5620" width="13.28515625" style="41" bestFit="1" customWidth="1"/>
    <col min="5621" max="5621" width="5.140625" style="41" bestFit="1" customWidth="1"/>
    <col min="5622" max="5630" width="21.5703125" style="41" customWidth="1"/>
    <col min="5631" max="5631" width="4.28515625" style="41" bestFit="1" customWidth="1"/>
    <col min="5632" max="5634" width="21.5703125" style="41"/>
    <col min="5635" max="5635" width="12.5703125" style="41" bestFit="1" customWidth="1"/>
    <col min="5636" max="5636" width="11.5703125" style="41" bestFit="1" customWidth="1"/>
    <col min="5637" max="5839" width="21.5703125" style="41"/>
    <col min="5840" max="5840" width="6.85546875" style="41" bestFit="1" customWidth="1"/>
    <col min="5841" max="5841" width="63.5703125" style="41" customWidth="1"/>
    <col min="5842" max="5842" width="38.28515625" style="41" customWidth="1"/>
    <col min="5843" max="5843" width="30" style="41" bestFit="1" customWidth="1"/>
    <col min="5844" max="5844" width="18.140625" style="41" bestFit="1" customWidth="1"/>
    <col min="5845" max="5845" width="25.28515625" style="41" bestFit="1" customWidth="1"/>
    <col min="5846" max="5846" width="20.7109375" style="41" bestFit="1" customWidth="1"/>
    <col min="5847" max="5849" width="0" style="41" hidden="1" customWidth="1"/>
    <col min="5850" max="5850" width="24.28515625" style="41" bestFit="1" customWidth="1"/>
    <col min="5851" max="5851" width="20.7109375" style="41" bestFit="1" customWidth="1"/>
    <col min="5852" max="5852" width="21.7109375" style="41" bestFit="1" customWidth="1"/>
    <col min="5853" max="5853" width="0" style="41" hidden="1" customWidth="1"/>
    <col min="5854" max="5854" width="21.7109375" style="41" bestFit="1" customWidth="1"/>
    <col min="5855" max="5855" width="6.85546875" style="41" bestFit="1" customWidth="1"/>
    <col min="5856" max="5856" width="27.85546875" style="41" bestFit="1" customWidth="1"/>
    <col min="5857" max="5857" width="22.42578125" style="41" bestFit="1" customWidth="1"/>
    <col min="5858" max="5858" width="21.7109375" style="41" bestFit="1" customWidth="1"/>
    <col min="5859" max="5859" width="13.7109375" style="41" bestFit="1" customWidth="1"/>
    <col min="5860" max="5860" width="25.85546875" style="41" bestFit="1" customWidth="1"/>
    <col min="5861" max="5861" width="9.140625" style="41" bestFit="1" customWidth="1"/>
    <col min="5862" max="5862" width="7.140625" style="41" bestFit="1" customWidth="1"/>
    <col min="5863" max="5863" width="23.42578125" style="41" bestFit="1" customWidth="1"/>
    <col min="5864" max="5864" width="14" style="41" bestFit="1" customWidth="1"/>
    <col min="5865" max="5865" width="23.42578125" style="41" bestFit="1" customWidth="1"/>
    <col min="5866" max="5866" width="20" style="41" bestFit="1" customWidth="1"/>
    <col min="5867" max="5867" width="12.28515625" style="41" bestFit="1" customWidth="1"/>
    <col min="5868" max="5868" width="5.85546875" style="41" bestFit="1" customWidth="1"/>
    <col min="5869" max="5869" width="16.7109375" style="41" bestFit="1" customWidth="1"/>
    <col min="5870" max="5871" width="10.42578125" style="41" bestFit="1" customWidth="1"/>
    <col min="5872" max="5872" width="12.5703125" style="41" bestFit="1" customWidth="1"/>
    <col min="5873" max="5873" width="11.140625" style="41" bestFit="1" customWidth="1"/>
    <col min="5874" max="5874" width="10.28515625" style="41" bestFit="1" customWidth="1"/>
    <col min="5875" max="5875" width="13.140625" style="41" bestFit="1" customWidth="1"/>
    <col min="5876" max="5876" width="13.28515625" style="41" bestFit="1" customWidth="1"/>
    <col min="5877" max="5877" width="5.140625" style="41" bestFit="1" customWidth="1"/>
    <col min="5878" max="5886" width="21.5703125" style="41" customWidth="1"/>
    <col min="5887" max="5887" width="4.28515625" style="41" bestFit="1" customWidth="1"/>
    <col min="5888" max="5890" width="21.5703125" style="41"/>
    <col min="5891" max="5891" width="12.5703125" style="41" bestFit="1" customWidth="1"/>
    <col min="5892" max="5892" width="11.5703125" style="41" bestFit="1" customWidth="1"/>
    <col min="5893" max="6095" width="21.5703125" style="41"/>
    <col min="6096" max="6096" width="6.85546875" style="41" bestFit="1" customWidth="1"/>
    <col min="6097" max="6097" width="63.5703125" style="41" customWidth="1"/>
    <col min="6098" max="6098" width="38.28515625" style="41" customWidth="1"/>
    <col min="6099" max="6099" width="30" style="41" bestFit="1" customWidth="1"/>
    <col min="6100" max="6100" width="18.140625" style="41" bestFit="1" customWidth="1"/>
    <col min="6101" max="6101" width="25.28515625" style="41" bestFit="1" customWidth="1"/>
    <col min="6102" max="6102" width="20.7109375" style="41" bestFit="1" customWidth="1"/>
    <col min="6103" max="6105" width="0" style="41" hidden="1" customWidth="1"/>
    <col min="6106" max="6106" width="24.28515625" style="41" bestFit="1" customWidth="1"/>
    <col min="6107" max="6107" width="20.7109375" style="41" bestFit="1" customWidth="1"/>
    <col min="6108" max="6108" width="21.7109375" style="41" bestFit="1" customWidth="1"/>
    <col min="6109" max="6109" width="0" style="41" hidden="1" customWidth="1"/>
    <col min="6110" max="6110" width="21.7109375" style="41" bestFit="1" customWidth="1"/>
    <col min="6111" max="6111" width="6.85546875" style="41" bestFit="1" customWidth="1"/>
    <col min="6112" max="6112" width="27.85546875" style="41" bestFit="1" customWidth="1"/>
    <col min="6113" max="6113" width="22.42578125" style="41" bestFit="1" customWidth="1"/>
    <col min="6114" max="6114" width="21.7109375" style="41" bestFit="1" customWidth="1"/>
    <col min="6115" max="6115" width="13.7109375" style="41" bestFit="1" customWidth="1"/>
    <col min="6116" max="6116" width="25.85546875" style="41" bestFit="1" customWidth="1"/>
    <col min="6117" max="6117" width="9.140625" style="41" bestFit="1" customWidth="1"/>
    <col min="6118" max="6118" width="7.140625" style="41" bestFit="1" customWidth="1"/>
    <col min="6119" max="6119" width="23.42578125" style="41" bestFit="1" customWidth="1"/>
    <col min="6120" max="6120" width="14" style="41" bestFit="1" customWidth="1"/>
    <col min="6121" max="6121" width="23.42578125" style="41" bestFit="1" customWidth="1"/>
    <col min="6122" max="6122" width="20" style="41" bestFit="1" customWidth="1"/>
    <col min="6123" max="6123" width="12.28515625" style="41" bestFit="1" customWidth="1"/>
    <col min="6124" max="6124" width="5.85546875" style="41" bestFit="1" customWidth="1"/>
    <col min="6125" max="6125" width="16.7109375" style="41" bestFit="1" customWidth="1"/>
    <col min="6126" max="6127" width="10.42578125" style="41" bestFit="1" customWidth="1"/>
    <col min="6128" max="6128" width="12.5703125" style="41" bestFit="1" customWidth="1"/>
    <col min="6129" max="6129" width="11.140625" style="41" bestFit="1" customWidth="1"/>
    <col min="6130" max="6130" width="10.28515625" style="41" bestFit="1" customWidth="1"/>
    <col min="6131" max="6131" width="13.140625" style="41" bestFit="1" customWidth="1"/>
    <col min="6132" max="6132" width="13.28515625" style="41" bestFit="1" customWidth="1"/>
    <col min="6133" max="6133" width="5.140625" style="41" bestFit="1" customWidth="1"/>
    <col min="6134" max="6142" width="21.5703125" style="41" customWidth="1"/>
    <col min="6143" max="6143" width="4.28515625" style="41" bestFit="1" customWidth="1"/>
    <col min="6144" max="6146" width="21.5703125" style="41"/>
    <col min="6147" max="6147" width="12.5703125" style="41" bestFit="1" customWidth="1"/>
    <col min="6148" max="6148" width="11.5703125" style="41" bestFit="1" customWidth="1"/>
    <col min="6149" max="6351" width="21.5703125" style="41"/>
    <col min="6352" max="6352" width="6.85546875" style="41" bestFit="1" customWidth="1"/>
    <col min="6353" max="6353" width="63.5703125" style="41" customWidth="1"/>
    <col min="6354" max="6354" width="38.28515625" style="41" customWidth="1"/>
    <col min="6355" max="6355" width="30" style="41" bestFit="1" customWidth="1"/>
    <col min="6356" max="6356" width="18.140625" style="41" bestFit="1" customWidth="1"/>
    <col min="6357" max="6357" width="25.28515625" style="41" bestFit="1" customWidth="1"/>
    <col min="6358" max="6358" width="20.7109375" style="41" bestFit="1" customWidth="1"/>
    <col min="6359" max="6361" width="0" style="41" hidden="1" customWidth="1"/>
    <col min="6362" max="6362" width="24.28515625" style="41" bestFit="1" customWidth="1"/>
    <col min="6363" max="6363" width="20.7109375" style="41" bestFit="1" customWidth="1"/>
    <col min="6364" max="6364" width="21.7109375" style="41" bestFit="1" customWidth="1"/>
    <col min="6365" max="6365" width="0" style="41" hidden="1" customWidth="1"/>
    <col min="6366" max="6366" width="21.7109375" style="41" bestFit="1" customWidth="1"/>
    <col min="6367" max="6367" width="6.85546875" style="41" bestFit="1" customWidth="1"/>
    <col min="6368" max="6368" width="27.85546875" style="41" bestFit="1" customWidth="1"/>
    <col min="6369" max="6369" width="22.42578125" style="41" bestFit="1" customWidth="1"/>
    <col min="6370" max="6370" width="21.7109375" style="41" bestFit="1" customWidth="1"/>
    <col min="6371" max="6371" width="13.7109375" style="41" bestFit="1" customWidth="1"/>
    <col min="6372" max="6372" width="25.85546875" style="41" bestFit="1" customWidth="1"/>
    <col min="6373" max="6373" width="9.140625" style="41" bestFit="1" customWidth="1"/>
    <col min="6374" max="6374" width="7.140625" style="41" bestFit="1" customWidth="1"/>
    <col min="6375" max="6375" width="23.42578125" style="41" bestFit="1" customWidth="1"/>
    <col min="6376" max="6376" width="14" style="41" bestFit="1" customWidth="1"/>
    <col min="6377" max="6377" width="23.42578125" style="41" bestFit="1" customWidth="1"/>
    <col min="6378" max="6378" width="20" style="41" bestFit="1" customWidth="1"/>
    <col min="6379" max="6379" width="12.28515625" style="41" bestFit="1" customWidth="1"/>
    <col min="6380" max="6380" width="5.85546875" style="41" bestFit="1" customWidth="1"/>
    <col min="6381" max="6381" width="16.7109375" style="41" bestFit="1" customWidth="1"/>
    <col min="6382" max="6383" width="10.42578125" style="41" bestFit="1" customWidth="1"/>
    <col min="6384" max="6384" width="12.5703125" style="41" bestFit="1" customWidth="1"/>
    <col min="6385" max="6385" width="11.140625" style="41" bestFit="1" customWidth="1"/>
    <col min="6386" max="6386" width="10.28515625" style="41" bestFit="1" customWidth="1"/>
    <col min="6387" max="6387" width="13.140625" style="41" bestFit="1" customWidth="1"/>
    <col min="6388" max="6388" width="13.28515625" style="41" bestFit="1" customWidth="1"/>
    <col min="6389" max="6389" width="5.140625" style="41" bestFit="1" customWidth="1"/>
    <col min="6390" max="6398" width="21.5703125" style="41" customWidth="1"/>
    <col min="6399" max="6399" width="4.28515625" style="41" bestFit="1" customWidth="1"/>
    <col min="6400" max="6402" width="21.5703125" style="41"/>
    <col min="6403" max="6403" width="12.5703125" style="41" bestFit="1" customWidth="1"/>
    <col min="6404" max="6404" width="11.5703125" style="41" bestFit="1" customWidth="1"/>
    <col min="6405" max="6607" width="21.5703125" style="41"/>
    <col min="6608" max="6608" width="6.85546875" style="41" bestFit="1" customWidth="1"/>
    <col min="6609" max="6609" width="63.5703125" style="41" customWidth="1"/>
    <col min="6610" max="6610" width="38.28515625" style="41" customWidth="1"/>
    <col min="6611" max="6611" width="30" style="41" bestFit="1" customWidth="1"/>
    <col min="6612" max="6612" width="18.140625" style="41" bestFit="1" customWidth="1"/>
    <col min="6613" max="6613" width="25.28515625" style="41" bestFit="1" customWidth="1"/>
    <col min="6614" max="6614" width="20.7109375" style="41" bestFit="1" customWidth="1"/>
    <col min="6615" max="6617" width="0" style="41" hidden="1" customWidth="1"/>
    <col min="6618" max="6618" width="24.28515625" style="41" bestFit="1" customWidth="1"/>
    <col min="6619" max="6619" width="20.7109375" style="41" bestFit="1" customWidth="1"/>
    <col min="6620" max="6620" width="21.7109375" style="41" bestFit="1" customWidth="1"/>
    <col min="6621" max="6621" width="0" style="41" hidden="1" customWidth="1"/>
    <col min="6622" max="6622" width="21.7109375" style="41" bestFit="1" customWidth="1"/>
    <col min="6623" max="6623" width="6.85546875" style="41" bestFit="1" customWidth="1"/>
    <col min="6624" max="6624" width="27.85546875" style="41" bestFit="1" customWidth="1"/>
    <col min="6625" max="6625" width="22.42578125" style="41" bestFit="1" customWidth="1"/>
    <col min="6626" max="6626" width="21.7109375" style="41" bestFit="1" customWidth="1"/>
    <col min="6627" max="6627" width="13.7109375" style="41" bestFit="1" customWidth="1"/>
    <col min="6628" max="6628" width="25.85546875" style="41" bestFit="1" customWidth="1"/>
    <col min="6629" max="6629" width="9.140625" style="41" bestFit="1" customWidth="1"/>
    <col min="6630" max="6630" width="7.140625" style="41" bestFit="1" customWidth="1"/>
    <col min="6631" max="6631" width="23.42578125" style="41" bestFit="1" customWidth="1"/>
    <col min="6632" max="6632" width="14" style="41" bestFit="1" customWidth="1"/>
    <col min="6633" max="6633" width="23.42578125" style="41" bestFit="1" customWidth="1"/>
    <col min="6634" max="6634" width="20" style="41" bestFit="1" customWidth="1"/>
    <col min="6635" max="6635" width="12.28515625" style="41" bestFit="1" customWidth="1"/>
    <col min="6636" max="6636" width="5.85546875" style="41" bestFit="1" customWidth="1"/>
    <col min="6637" max="6637" width="16.7109375" style="41" bestFit="1" customWidth="1"/>
    <col min="6638" max="6639" width="10.42578125" style="41" bestFit="1" customWidth="1"/>
    <col min="6640" max="6640" width="12.5703125" style="41" bestFit="1" customWidth="1"/>
    <col min="6641" max="6641" width="11.140625" style="41" bestFit="1" customWidth="1"/>
    <col min="6642" max="6642" width="10.28515625" style="41" bestFit="1" customWidth="1"/>
    <col min="6643" max="6643" width="13.140625" style="41" bestFit="1" customWidth="1"/>
    <col min="6644" max="6644" width="13.28515625" style="41" bestFit="1" customWidth="1"/>
    <col min="6645" max="6645" width="5.140625" style="41" bestFit="1" customWidth="1"/>
    <col min="6646" max="6654" width="21.5703125" style="41" customWidth="1"/>
    <col min="6655" max="6655" width="4.28515625" style="41" bestFit="1" customWidth="1"/>
    <col min="6656" max="6658" width="21.5703125" style="41"/>
    <col min="6659" max="6659" width="12.5703125" style="41" bestFit="1" customWidth="1"/>
    <col min="6660" max="6660" width="11.5703125" style="41" bestFit="1" customWidth="1"/>
    <col min="6661" max="6863" width="21.5703125" style="41"/>
    <col min="6864" max="6864" width="6.85546875" style="41" bestFit="1" customWidth="1"/>
    <col min="6865" max="6865" width="63.5703125" style="41" customWidth="1"/>
    <col min="6866" max="6866" width="38.28515625" style="41" customWidth="1"/>
    <col min="6867" max="6867" width="30" style="41" bestFit="1" customWidth="1"/>
    <col min="6868" max="6868" width="18.140625" style="41" bestFit="1" customWidth="1"/>
    <col min="6869" max="6869" width="25.28515625" style="41" bestFit="1" customWidth="1"/>
    <col min="6870" max="6870" width="20.7109375" style="41" bestFit="1" customWidth="1"/>
    <col min="6871" max="6873" width="0" style="41" hidden="1" customWidth="1"/>
    <col min="6874" max="6874" width="24.28515625" style="41" bestFit="1" customWidth="1"/>
    <col min="6875" max="6875" width="20.7109375" style="41" bestFit="1" customWidth="1"/>
    <col min="6876" max="6876" width="21.7109375" style="41" bestFit="1" customWidth="1"/>
    <col min="6877" max="6877" width="0" style="41" hidden="1" customWidth="1"/>
    <col min="6878" max="6878" width="21.7109375" style="41" bestFit="1" customWidth="1"/>
    <col min="6879" max="6879" width="6.85546875" style="41" bestFit="1" customWidth="1"/>
    <col min="6880" max="6880" width="27.85546875" style="41" bestFit="1" customWidth="1"/>
    <col min="6881" max="6881" width="22.42578125" style="41" bestFit="1" customWidth="1"/>
    <col min="6882" max="6882" width="21.7109375" style="41" bestFit="1" customWidth="1"/>
    <col min="6883" max="6883" width="13.7109375" style="41" bestFit="1" customWidth="1"/>
    <col min="6884" max="6884" width="25.85546875" style="41" bestFit="1" customWidth="1"/>
    <col min="6885" max="6885" width="9.140625" style="41" bestFit="1" customWidth="1"/>
    <col min="6886" max="6886" width="7.140625" style="41" bestFit="1" customWidth="1"/>
    <col min="6887" max="6887" width="23.42578125" style="41" bestFit="1" customWidth="1"/>
    <col min="6888" max="6888" width="14" style="41" bestFit="1" customWidth="1"/>
    <col min="6889" max="6889" width="23.42578125" style="41" bestFit="1" customWidth="1"/>
    <col min="6890" max="6890" width="20" style="41" bestFit="1" customWidth="1"/>
    <col min="6891" max="6891" width="12.28515625" style="41" bestFit="1" customWidth="1"/>
    <col min="6892" max="6892" width="5.85546875" style="41" bestFit="1" customWidth="1"/>
    <col min="6893" max="6893" width="16.7109375" style="41" bestFit="1" customWidth="1"/>
    <col min="6894" max="6895" width="10.42578125" style="41" bestFit="1" customWidth="1"/>
    <col min="6896" max="6896" width="12.5703125" style="41" bestFit="1" customWidth="1"/>
    <col min="6897" max="6897" width="11.140625" style="41" bestFit="1" customWidth="1"/>
    <col min="6898" max="6898" width="10.28515625" style="41" bestFit="1" customWidth="1"/>
    <col min="6899" max="6899" width="13.140625" style="41" bestFit="1" customWidth="1"/>
    <col min="6900" max="6900" width="13.28515625" style="41" bestFit="1" customWidth="1"/>
    <col min="6901" max="6901" width="5.140625" style="41" bestFit="1" customWidth="1"/>
    <col min="6902" max="6910" width="21.5703125" style="41" customWidth="1"/>
    <col min="6911" max="6911" width="4.28515625" style="41" bestFit="1" customWidth="1"/>
    <col min="6912" max="6914" width="21.5703125" style="41"/>
    <col min="6915" max="6915" width="12.5703125" style="41" bestFit="1" customWidth="1"/>
    <col min="6916" max="6916" width="11.5703125" style="41" bestFit="1" customWidth="1"/>
    <col min="6917" max="7119" width="21.5703125" style="41"/>
    <col min="7120" max="7120" width="6.85546875" style="41" bestFit="1" customWidth="1"/>
    <col min="7121" max="7121" width="63.5703125" style="41" customWidth="1"/>
    <col min="7122" max="7122" width="38.28515625" style="41" customWidth="1"/>
    <col min="7123" max="7123" width="30" style="41" bestFit="1" customWidth="1"/>
    <col min="7124" max="7124" width="18.140625" style="41" bestFit="1" customWidth="1"/>
    <col min="7125" max="7125" width="25.28515625" style="41" bestFit="1" customWidth="1"/>
    <col min="7126" max="7126" width="20.7109375" style="41" bestFit="1" customWidth="1"/>
    <col min="7127" max="7129" width="0" style="41" hidden="1" customWidth="1"/>
    <col min="7130" max="7130" width="24.28515625" style="41" bestFit="1" customWidth="1"/>
    <col min="7131" max="7131" width="20.7109375" style="41" bestFit="1" customWidth="1"/>
    <col min="7132" max="7132" width="21.7109375" style="41" bestFit="1" customWidth="1"/>
    <col min="7133" max="7133" width="0" style="41" hidden="1" customWidth="1"/>
    <col min="7134" max="7134" width="21.7109375" style="41" bestFit="1" customWidth="1"/>
    <col min="7135" max="7135" width="6.85546875" style="41" bestFit="1" customWidth="1"/>
    <col min="7136" max="7136" width="27.85546875" style="41" bestFit="1" customWidth="1"/>
    <col min="7137" max="7137" width="22.42578125" style="41" bestFit="1" customWidth="1"/>
    <col min="7138" max="7138" width="21.7109375" style="41" bestFit="1" customWidth="1"/>
    <col min="7139" max="7139" width="13.7109375" style="41" bestFit="1" customWidth="1"/>
    <col min="7140" max="7140" width="25.85546875" style="41" bestFit="1" customWidth="1"/>
    <col min="7141" max="7141" width="9.140625" style="41" bestFit="1" customWidth="1"/>
    <col min="7142" max="7142" width="7.140625" style="41" bestFit="1" customWidth="1"/>
    <col min="7143" max="7143" width="23.42578125" style="41" bestFit="1" customWidth="1"/>
    <col min="7144" max="7144" width="14" style="41" bestFit="1" customWidth="1"/>
    <col min="7145" max="7145" width="23.42578125" style="41" bestFit="1" customWidth="1"/>
    <col min="7146" max="7146" width="20" style="41" bestFit="1" customWidth="1"/>
    <col min="7147" max="7147" width="12.28515625" style="41" bestFit="1" customWidth="1"/>
    <col min="7148" max="7148" width="5.85546875" style="41" bestFit="1" customWidth="1"/>
    <col min="7149" max="7149" width="16.7109375" style="41" bestFit="1" customWidth="1"/>
    <col min="7150" max="7151" width="10.42578125" style="41" bestFit="1" customWidth="1"/>
    <col min="7152" max="7152" width="12.5703125" style="41" bestFit="1" customWidth="1"/>
    <col min="7153" max="7153" width="11.140625" style="41" bestFit="1" customWidth="1"/>
    <col min="7154" max="7154" width="10.28515625" style="41" bestFit="1" customWidth="1"/>
    <col min="7155" max="7155" width="13.140625" style="41" bestFit="1" customWidth="1"/>
    <col min="7156" max="7156" width="13.28515625" style="41" bestFit="1" customWidth="1"/>
    <col min="7157" max="7157" width="5.140625" style="41" bestFit="1" customWidth="1"/>
    <col min="7158" max="7166" width="21.5703125" style="41" customWidth="1"/>
    <col min="7167" max="7167" width="4.28515625" style="41" bestFit="1" customWidth="1"/>
    <col min="7168" max="7170" width="21.5703125" style="41"/>
    <col min="7171" max="7171" width="12.5703125" style="41" bestFit="1" customWidth="1"/>
    <col min="7172" max="7172" width="11.5703125" style="41" bestFit="1" customWidth="1"/>
    <col min="7173" max="7375" width="21.5703125" style="41"/>
    <col min="7376" max="7376" width="6.85546875" style="41" bestFit="1" customWidth="1"/>
    <col min="7377" max="7377" width="63.5703125" style="41" customWidth="1"/>
    <col min="7378" max="7378" width="38.28515625" style="41" customWidth="1"/>
    <col min="7379" max="7379" width="30" style="41" bestFit="1" customWidth="1"/>
    <col min="7380" max="7380" width="18.140625" style="41" bestFit="1" customWidth="1"/>
    <col min="7381" max="7381" width="25.28515625" style="41" bestFit="1" customWidth="1"/>
    <col min="7382" max="7382" width="20.7109375" style="41" bestFit="1" customWidth="1"/>
    <col min="7383" max="7385" width="0" style="41" hidden="1" customWidth="1"/>
    <col min="7386" max="7386" width="24.28515625" style="41" bestFit="1" customWidth="1"/>
    <col min="7387" max="7387" width="20.7109375" style="41" bestFit="1" customWidth="1"/>
    <col min="7388" max="7388" width="21.7109375" style="41" bestFit="1" customWidth="1"/>
    <col min="7389" max="7389" width="0" style="41" hidden="1" customWidth="1"/>
    <col min="7390" max="7390" width="21.7109375" style="41" bestFit="1" customWidth="1"/>
    <col min="7391" max="7391" width="6.85546875" style="41" bestFit="1" customWidth="1"/>
    <col min="7392" max="7392" width="27.85546875" style="41" bestFit="1" customWidth="1"/>
    <col min="7393" max="7393" width="22.42578125" style="41" bestFit="1" customWidth="1"/>
    <col min="7394" max="7394" width="21.7109375" style="41" bestFit="1" customWidth="1"/>
    <col min="7395" max="7395" width="13.7109375" style="41" bestFit="1" customWidth="1"/>
    <col min="7396" max="7396" width="25.85546875" style="41" bestFit="1" customWidth="1"/>
    <col min="7397" max="7397" width="9.140625" style="41" bestFit="1" customWidth="1"/>
    <col min="7398" max="7398" width="7.140625" style="41" bestFit="1" customWidth="1"/>
    <col min="7399" max="7399" width="23.42578125" style="41" bestFit="1" customWidth="1"/>
    <col min="7400" max="7400" width="14" style="41" bestFit="1" customWidth="1"/>
    <col min="7401" max="7401" width="23.42578125" style="41" bestFit="1" customWidth="1"/>
    <col min="7402" max="7402" width="20" style="41" bestFit="1" customWidth="1"/>
    <col min="7403" max="7403" width="12.28515625" style="41" bestFit="1" customWidth="1"/>
    <col min="7404" max="7404" width="5.85546875" style="41" bestFit="1" customWidth="1"/>
    <col min="7405" max="7405" width="16.7109375" style="41" bestFit="1" customWidth="1"/>
    <col min="7406" max="7407" width="10.42578125" style="41" bestFit="1" customWidth="1"/>
    <col min="7408" max="7408" width="12.5703125" style="41" bestFit="1" customWidth="1"/>
    <col min="7409" max="7409" width="11.140625" style="41" bestFit="1" customWidth="1"/>
    <col min="7410" max="7410" width="10.28515625" style="41" bestFit="1" customWidth="1"/>
    <col min="7411" max="7411" width="13.140625" style="41" bestFit="1" customWidth="1"/>
    <col min="7412" max="7412" width="13.28515625" style="41" bestFit="1" customWidth="1"/>
    <col min="7413" max="7413" width="5.140625" style="41" bestFit="1" customWidth="1"/>
    <col min="7414" max="7422" width="21.5703125" style="41" customWidth="1"/>
    <col min="7423" max="7423" width="4.28515625" style="41" bestFit="1" customWidth="1"/>
    <col min="7424" max="7426" width="21.5703125" style="41"/>
    <col min="7427" max="7427" width="12.5703125" style="41" bestFit="1" customWidth="1"/>
    <col min="7428" max="7428" width="11.5703125" style="41" bestFit="1" customWidth="1"/>
    <col min="7429" max="7631" width="21.5703125" style="41"/>
    <col min="7632" max="7632" width="6.85546875" style="41" bestFit="1" customWidth="1"/>
    <col min="7633" max="7633" width="63.5703125" style="41" customWidth="1"/>
    <col min="7634" max="7634" width="38.28515625" style="41" customWidth="1"/>
    <col min="7635" max="7635" width="30" style="41" bestFit="1" customWidth="1"/>
    <col min="7636" max="7636" width="18.140625" style="41" bestFit="1" customWidth="1"/>
    <col min="7637" max="7637" width="25.28515625" style="41" bestFit="1" customWidth="1"/>
    <col min="7638" max="7638" width="20.7109375" style="41" bestFit="1" customWidth="1"/>
    <col min="7639" max="7641" width="0" style="41" hidden="1" customWidth="1"/>
    <col min="7642" max="7642" width="24.28515625" style="41" bestFit="1" customWidth="1"/>
    <col min="7643" max="7643" width="20.7109375" style="41" bestFit="1" customWidth="1"/>
    <col min="7644" max="7644" width="21.7109375" style="41" bestFit="1" customWidth="1"/>
    <col min="7645" max="7645" width="0" style="41" hidden="1" customWidth="1"/>
    <col min="7646" max="7646" width="21.7109375" style="41" bestFit="1" customWidth="1"/>
    <col min="7647" max="7647" width="6.85546875" style="41" bestFit="1" customWidth="1"/>
    <col min="7648" max="7648" width="27.85546875" style="41" bestFit="1" customWidth="1"/>
    <col min="7649" max="7649" width="22.42578125" style="41" bestFit="1" customWidth="1"/>
    <col min="7650" max="7650" width="21.7109375" style="41" bestFit="1" customWidth="1"/>
    <col min="7651" max="7651" width="13.7109375" style="41" bestFit="1" customWidth="1"/>
    <col min="7652" max="7652" width="25.85546875" style="41" bestFit="1" customWidth="1"/>
    <col min="7653" max="7653" width="9.140625" style="41" bestFit="1" customWidth="1"/>
    <col min="7654" max="7654" width="7.140625" style="41" bestFit="1" customWidth="1"/>
    <col min="7655" max="7655" width="23.42578125" style="41" bestFit="1" customWidth="1"/>
    <col min="7656" max="7656" width="14" style="41" bestFit="1" customWidth="1"/>
    <col min="7657" max="7657" width="23.42578125" style="41" bestFit="1" customWidth="1"/>
    <col min="7658" max="7658" width="20" style="41" bestFit="1" customWidth="1"/>
    <col min="7659" max="7659" width="12.28515625" style="41" bestFit="1" customWidth="1"/>
    <col min="7660" max="7660" width="5.85546875" style="41" bestFit="1" customWidth="1"/>
    <col min="7661" max="7661" width="16.7109375" style="41" bestFit="1" customWidth="1"/>
    <col min="7662" max="7663" width="10.42578125" style="41" bestFit="1" customWidth="1"/>
    <col min="7664" max="7664" width="12.5703125" style="41" bestFit="1" customWidth="1"/>
    <col min="7665" max="7665" width="11.140625" style="41" bestFit="1" customWidth="1"/>
    <col min="7666" max="7666" width="10.28515625" style="41" bestFit="1" customWidth="1"/>
    <col min="7667" max="7667" width="13.140625" style="41" bestFit="1" customWidth="1"/>
    <col min="7668" max="7668" width="13.28515625" style="41" bestFit="1" customWidth="1"/>
    <col min="7669" max="7669" width="5.140625" style="41" bestFit="1" customWidth="1"/>
    <col min="7670" max="7678" width="21.5703125" style="41" customWidth="1"/>
    <col min="7679" max="7679" width="4.28515625" style="41" bestFit="1" customWidth="1"/>
    <col min="7680" max="7682" width="21.5703125" style="41"/>
    <col min="7683" max="7683" width="12.5703125" style="41" bestFit="1" customWidth="1"/>
    <col min="7684" max="7684" width="11.5703125" style="41" bestFit="1" customWidth="1"/>
    <col min="7685" max="7887" width="21.5703125" style="41"/>
    <col min="7888" max="7888" width="6.85546875" style="41" bestFit="1" customWidth="1"/>
    <col min="7889" max="7889" width="63.5703125" style="41" customWidth="1"/>
    <col min="7890" max="7890" width="38.28515625" style="41" customWidth="1"/>
    <col min="7891" max="7891" width="30" style="41" bestFit="1" customWidth="1"/>
    <col min="7892" max="7892" width="18.140625" style="41" bestFit="1" customWidth="1"/>
    <col min="7893" max="7893" width="25.28515625" style="41" bestFit="1" customWidth="1"/>
    <col min="7894" max="7894" width="20.7109375" style="41" bestFit="1" customWidth="1"/>
    <col min="7895" max="7897" width="0" style="41" hidden="1" customWidth="1"/>
    <col min="7898" max="7898" width="24.28515625" style="41" bestFit="1" customWidth="1"/>
    <col min="7899" max="7899" width="20.7109375" style="41" bestFit="1" customWidth="1"/>
    <col min="7900" max="7900" width="21.7109375" style="41" bestFit="1" customWidth="1"/>
    <col min="7901" max="7901" width="0" style="41" hidden="1" customWidth="1"/>
    <col min="7902" max="7902" width="21.7109375" style="41" bestFit="1" customWidth="1"/>
    <col min="7903" max="7903" width="6.85546875" style="41" bestFit="1" customWidth="1"/>
    <col min="7904" max="7904" width="27.85546875" style="41" bestFit="1" customWidth="1"/>
    <col min="7905" max="7905" width="22.42578125" style="41" bestFit="1" customWidth="1"/>
    <col min="7906" max="7906" width="21.7109375" style="41" bestFit="1" customWidth="1"/>
    <col min="7907" max="7907" width="13.7109375" style="41" bestFit="1" customWidth="1"/>
    <col min="7908" max="7908" width="25.85546875" style="41" bestFit="1" customWidth="1"/>
    <col min="7909" max="7909" width="9.140625" style="41" bestFit="1" customWidth="1"/>
    <col min="7910" max="7910" width="7.140625" style="41" bestFit="1" customWidth="1"/>
    <col min="7911" max="7911" width="23.42578125" style="41" bestFit="1" customWidth="1"/>
    <col min="7912" max="7912" width="14" style="41" bestFit="1" customWidth="1"/>
    <col min="7913" max="7913" width="23.42578125" style="41" bestFit="1" customWidth="1"/>
    <col min="7914" max="7914" width="20" style="41" bestFit="1" customWidth="1"/>
    <col min="7915" max="7915" width="12.28515625" style="41" bestFit="1" customWidth="1"/>
    <col min="7916" max="7916" width="5.85546875" style="41" bestFit="1" customWidth="1"/>
    <col min="7917" max="7917" width="16.7109375" style="41" bestFit="1" customWidth="1"/>
    <col min="7918" max="7919" width="10.42578125" style="41" bestFit="1" customWidth="1"/>
    <col min="7920" max="7920" width="12.5703125" style="41" bestFit="1" customWidth="1"/>
    <col min="7921" max="7921" width="11.140625" style="41" bestFit="1" customWidth="1"/>
    <col min="7922" max="7922" width="10.28515625" style="41" bestFit="1" customWidth="1"/>
    <col min="7923" max="7923" width="13.140625" style="41" bestFit="1" customWidth="1"/>
    <col min="7924" max="7924" width="13.28515625" style="41" bestFit="1" customWidth="1"/>
    <col min="7925" max="7925" width="5.140625" style="41" bestFit="1" customWidth="1"/>
    <col min="7926" max="7934" width="21.5703125" style="41" customWidth="1"/>
    <col min="7935" max="7935" width="4.28515625" style="41" bestFit="1" customWidth="1"/>
    <col min="7936" max="7938" width="21.5703125" style="41"/>
    <col min="7939" max="7939" width="12.5703125" style="41" bestFit="1" customWidth="1"/>
    <col min="7940" max="7940" width="11.5703125" style="41" bestFit="1" customWidth="1"/>
    <col min="7941" max="8143" width="21.5703125" style="41"/>
    <col min="8144" max="8144" width="6.85546875" style="41" bestFit="1" customWidth="1"/>
    <col min="8145" max="8145" width="63.5703125" style="41" customWidth="1"/>
    <col min="8146" max="8146" width="38.28515625" style="41" customWidth="1"/>
    <col min="8147" max="8147" width="30" style="41" bestFit="1" customWidth="1"/>
    <col min="8148" max="8148" width="18.140625" style="41" bestFit="1" customWidth="1"/>
    <col min="8149" max="8149" width="25.28515625" style="41" bestFit="1" customWidth="1"/>
    <col min="8150" max="8150" width="20.7109375" style="41" bestFit="1" customWidth="1"/>
    <col min="8151" max="8153" width="0" style="41" hidden="1" customWidth="1"/>
    <col min="8154" max="8154" width="24.28515625" style="41" bestFit="1" customWidth="1"/>
    <col min="8155" max="8155" width="20.7109375" style="41" bestFit="1" customWidth="1"/>
    <col min="8156" max="8156" width="21.7109375" style="41" bestFit="1" customWidth="1"/>
    <col min="8157" max="8157" width="0" style="41" hidden="1" customWidth="1"/>
    <col min="8158" max="8158" width="21.7109375" style="41" bestFit="1" customWidth="1"/>
    <col min="8159" max="8159" width="6.85546875" style="41" bestFit="1" customWidth="1"/>
    <col min="8160" max="8160" width="27.85546875" style="41" bestFit="1" customWidth="1"/>
    <col min="8161" max="8161" width="22.42578125" style="41" bestFit="1" customWidth="1"/>
    <col min="8162" max="8162" width="21.7109375" style="41" bestFit="1" customWidth="1"/>
    <col min="8163" max="8163" width="13.7109375" style="41" bestFit="1" customWidth="1"/>
    <col min="8164" max="8164" width="25.85546875" style="41" bestFit="1" customWidth="1"/>
    <col min="8165" max="8165" width="9.140625" style="41" bestFit="1" customWidth="1"/>
    <col min="8166" max="8166" width="7.140625" style="41" bestFit="1" customWidth="1"/>
    <col min="8167" max="8167" width="23.42578125" style="41" bestFit="1" customWidth="1"/>
    <col min="8168" max="8168" width="14" style="41" bestFit="1" customWidth="1"/>
    <col min="8169" max="8169" width="23.42578125" style="41" bestFit="1" customWidth="1"/>
    <col min="8170" max="8170" width="20" style="41" bestFit="1" customWidth="1"/>
    <col min="8171" max="8171" width="12.28515625" style="41" bestFit="1" customWidth="1"/>
    <col min="8172" max="8172" width="5.85546875" style="41" bestFit="1" customWidth="1"/>
    <col min="8173" max="8173" width="16.7109375" style="41" bestFit="1" customWidth="1"/>
    <col min="8174" max="8175" width="10.42578125" style="41" bestFit="1" customWidth="1"/>
    <col min="8176" max="8176" width="12.5703125" style="41" bestFit="1" customWidth="1"/>
    <col min="8177" max="8177" width="11.140625" style="41" bestFit="1" customWidth="1"/>
    <col min="8178" max="8178" width="10.28515625" style="41" bestFit="1" customWidth="1"/>
    <col min="8179" max="8179" width="13.140625" style="41" bestFit="1" customWidth="1"/>
    <col min="8180" max="8180" width="13.28515625" style="41" bestFit="1" customWidth="1"/>
    <col min="8181" max="8181" width="5.140625" style="41" bestFit="1" customWidth="1"/>
    <col min="8182" max="8190" width="21.5703125" style="41" customWidth="1"/>
    <col min="8191" max="8191" width="4.28515625" style="41" bestFit="1" customWidth="1"/>
    <col min="8192" max="8194" width="21.5703125" style="41"/>
    <col min="8195" max="8195" width="12.5703125" style="41" bestFit="1" customWidth="1"/>
    <col min="8196" max="8196" width="11.5703125" style="41" bestFit="1" customWidth="1"/>
    <col min="8197" max="8399" width="21.5703125" style="41"/>
    <col min="8400" max="8400" width="6.85546875" style="41" bestFit="1" customWidth="1"/>
    <col min="8401" max="8401" width="63.5703125" style="41" customWidth="1"/>
    <col min="8402" max="8402" width="38.28515625" style="41" customWidth="1"/>
    <col min="8403" max="8403" width="30" style="41" bestFit="1" customWidth="1"/>
    <col min="8404" max="8404" width="18.140625" style="41" bestFit="1" customWidth="1"/>
    <col min="8405" max="8405" width="25.28515625" style="41" bestFit="1" customWidth="1"/>
    <col min="8406" max="8406" width="20.7109375" style="41" bestFit="1" customWidth="1"/>
    <col min="8407" max="8409" width="0" style="41" hidden="1" customWidth="1"/>
    <col min="8410" max="8410" width="24.28515625" style="41" bestFit="1" customWidth="1"/>
    <col min="8411" max="8411" width="20.7109375" style="41" bestFit="1" customWidth="1"/>
    <col min="8412" max="8412" width="21.7109375" style="41" bestFit="1" customWidth="1"/>
    <col min="8413" max="8413" width="0" style="41" hidden="1" customWidth="1"/>
    <col min="8414" max="8414" width="21.7109375" style="41" bestFit="1" customWidth="1"/>
    <col min="8415" max="8415" width="6.85546875" style="41" bestFit="1" customWidth="1"/>
    <col min="8416" max="8416" width="27.85546875" style="41" bestFit="1" customWidth="1"/>
    <col min="8417" max="8417" width="22.42578125" style="41" bestFit="1" customWidth="1"/>
    <col min="8418" max="8418" width="21.7109375" style="41" bestFit="1" customWidth="1"/>
    <col min="8419" max="8419" width="13.7109375" style="41" bestFit="1" customWidth="1"/>
    <col min="8420" max="8420" width="25.85546875" style="41" bestFit="1" customWidth="1"/>
    <col min="8421" max="8421" width="9.140625" style="41" bestFit="1" customWidth="1"/>
    <col min="8422" max="8422" width="7.140625" style="41" bestFit="1" customWidth="1"/>
    <col min="8423" max="8423" width="23.42578125" style="41" bestFit="1" customWidth="1"/>
    <col min="8424" max="8424" width="14" style="41" bestFit="1" customWidth="1"/>
    <col min="8425" max="8425" width="23.42578125" style="41" bestFit="1" customWidth="1"/>
    <col min="8426" max="8426" width="20" style="41" bestFit="1" customWidth="1"/>
    <col min="8427" max="8427" width="12.28515625" style="41" bestFit="1" customWidth="1"/>
    <col min="8428" max="8428" width="5.85546875" style="41" bestFit="1" customWidth="1"/>
    <col min="8429" max="8429" width="16.7109375" style="41" bestFit="1" customWidth="1"/>
    <col min="8430" max="8431" width="10.42578125" style="41" bestFit="1" customWidth="1"/>
    <col min="8432" max="8432" width="12.5703125" style="41" bestFit="1" customWidth="1"/>
    <col min="8433" max="8433" width="11.140625" style="41" bestFit="1" customWidth="1"/>
    <col min="8434" max="8434" width="10.28515625" style="41" bestFit="1" customWidth="1"/>
    <col min="8435" max="8435" width="13.140625" style="41" bestFit="1" customWidth="1"/>
    <col min="8436" max="8436" width="13.28515625" style="41" bestFit="1" customWidth="1"/>
    <col min="8437" max="8437" width="5.140625" style="41" bestFit="1" customWidth="1"/>
    <col min="8438" max="8446" width="21.5703125" style="41" customWidth="1"/>
    <col min="8447" max="8447" width="4.28515625" style="41" bestFit="1" customWidth="1"/>
    <col min="8448" max="8450" width="21.5703125" style="41"/>
    <col min="8451" max="8451" width="12.5703125" style="41" bestFit="1" customWidth="1"/>
    <col min="8452" max="8452" width="11.5703125" style="41" bestFit="1" customWidth="1"/>
    <col min="8453" max="8655" width="21.5703125" style="41"/>
    <col min="8656" max="8656" width="6.85546875" style="41" bestFit="1" customWidth="1"/>
    <col min="8657" max="8657" width="63.5703125" style="41" customWidth="1"/>
    <col min="8658" max="8658" width="38.28515625" style="41" customWidth="1"/>
    <col min="8659" max="8659" width="30" style="41" bestFit="1" customWidth="1"/>
    <col min="8660" max="8660" width="18.140625" style="41" bestFit="1" customWidth="1"/>
    <col min="8661" max="8661" width="25.28515625" style="41" bestFit="1" customWidth="1"/>
    <col min="8662" max="8662" width="20.7109375" style="41" bestFit="1" customWidth="1"/>
    <col min="8663" max="8665" width="0" style="41" hidden="1" customWidth="1"/>
    <col min="8666" max="8666" width="24.28515625" style="41" bestFit="1" customWidth="1"/>
    <col min="8667" max="8667" width="20.7109375" style="41" bestFit="1" customWidth="1"/>
    <col min="8668" max="8668" width="21.7109375" style="41" bestFit="1" customWidth="1"/>
    <col min="8669" max="8669" width="0" style="41" hidden="1" customWidth="1"/>
    <col min="8670" max="8670" width="21.7109375" style="41" bestFit="1" customWidth="1"/>
    <col min="8671" max="8671" width="6.85546875" style="41" bestFit="1" customWidth="1"/>
    <col min="8672" max="8672" width="27.85546875" style="41" bestFit="1" customWidth="1"/>
    <col min="8673" max="8673" width="22.42578125" style="41" bestFit="1" customWidth="1"/>
    <col min="8674" max="8674" width="21.7109375" style="41" bestFit="1" customWidth="1"/>
    <col min="8675" max="8675" width="13.7109375" style="41" bestFit="1" customWidth="1"/>
    <col min="8676" max="8676" width="25.85546875" style="41" bestFit="1" customWidth="1"/>
    <col min="8677" max="8677" width="9.140625" style="41" bestFit="1" customWidth="1"/>
    <col min="8678" max="8678" width="7.140625" style="41" bestFit="1" customWidth="1"/>
    <col min="8679" max="8679" width="23.42578125" style="41" bestFit="1" customWidth="1"/>
    <col min="8680" max="8680" width="14" style="41" bestFit="1" customWidth="1"/>
    <col min="8681" max="8681" width="23.42578125" style="41" bestFit="1" customWidth="1"/>
    <col min="8682" max="8682" width="20" style="41" bestFit="1" customWidth="1"/>
    <col min="8683" max="8683" width="12.28515625" style="41" bestFit="1" customWidth="1"/>
    <col min="8684" max="8684" width="5.85546875" style="41" bestFit="1" customWidth="1"/>
    <col min="8685" max="8685" width="16.7109375" style="41" bestFit="1" customWidth="1"/>
    <col min="8686" max="8687" width="10.42578125" style="41" bestFit="1" customWidth="1"/>
    <col min="8688" max="8688" width="12.5703125" style="41" bestFit="1" customWidth="1"/>
    <col min="8689" max="8689" width="11.140625" style="41" bestFit="1" customWidth="1"/>
    <col min="8690" max="8690" width="10.28515625" style="41" bestFit="1" customWidth="1"/>
    <col min="8691" max="8691" width="13.140625" style="41" bestFit="1" customWidth="1"/>
    <col min="8692" max="8692" width="13.28515625" style="41" bestFit="1" customWidth="1"/>
    <col min="8693" max="8693" width="5.140625" style="41" bestFit="1" customWidth="1"/>
    <col min="8694" max="8702" width="21.5703125" style="41" customWidth="1"/>
    <col min="8703" max="8703" width="4.28515625" style="41" bestFit="1" customWidth="1"/>
    <col min="8704" max="8706" width="21.5703125" style="41"/>
    <col min="8707" max="8707" width="12.5703125" style="41" bestFit="1" customWidth="1"/>
    <col min="8708" max="8708" width="11.5703125" style="41" bestFit="1" customWidth="1"/>
    <col min="8709" max="8911" width="21.5703125" style="41"/>
    <col min="8912" max="8912" width="6.85546875" style="41" bestFit="1" customWidth="1"/>
    <col min="8913" max="8913" width="63.5703125" style="41" customWidth="1"/>
    <col min="8914" max="8914" width="38.28515625" style="41" customWidth="1"/>
    <col min="8915" max="8915" width="30" style="41" bestFit="1" customWidth="1"/>
    <col min="8916" max="8916" width="18.140625" style="41" bestFit="1" customWidth="1"/>
    <col min="8917" max="8917" width="25.28515625" style="41" bestFit="1" customWidth="1"/>
    <col min="8918" max="8918" width="20.7109375" style="41" bestFit="1" customWidth="1"/>
    <col min="8919" max="8921" width="0" style="41" hidden="1" customWidth="1"/>
    <col min="8922" max="8922" width="24.28515625" style="41" bestFit="1" customWidth="1"/>
    <col min="8923" max="8923" width="20.7109375" style="41" bestFit="1" customWidth="1"/>
    <col min="8924" max="8924" width="21.7109375" style="41" bestFit="1" customWidth="1"/>
    <col min="8925" max="8925" width="0" style="41" hidden="1" customWidth="1"/>
    <col min="8926" max="8926" width="21.7109375" style="41" bestFit="1" customWidth="1"/>
    <col min="8927" max="8927" width="6.85546875" style="41" bestFit="1" customWidth="1"/>
    <col min="8928" max="8928" width="27.85546875" style="41" bestFit="1" customWidth="1"/>
    <col min="8929" max="8929" width="22.42578125" style="41" bestFit="1" customWidth="1"/>
    <col min="8930" max="8930" width="21.7109375" style="41" bestFit="1" customWidth="1"/>
    <col min="8931" max="8931" width="13.7109375" style="41" bestFit="1" customWidth="1"/>
    <col min="8932" max="8932" width="25.85546875" style="41" bestFit="1" customWidth="1"/>
    <col min="8933" max="8933" width="9.140625" style="41" bestFit="1" customWidth="1"/>
    <col min="8934" max="8934" width="7.140625" style="41" bestFit="1" customWidth="1"/>
    <col min="8935" max="8935" width="23.42578125" style="41" bestFit="1" customWidth="1"/>
    <col min="8936" max="8936" width="14" style="41" bestFit="1" customWidth="1"/>
    <col min="8937" max="8937" width="23.42578125" style="41" bestFit="1" customWidth="1"/>
    <col min="8938" max="8938" width="20" style="41" bestFit="1" customWidth="1"/>
    <col min="8939" max="8939" width="12.28515625" style="41" bestFit="1" customWidth="1"/>
    <col min="8940" max="8940" width="5.85546875" style="41" bestFit="1" customWidth="1"/>
    <col min="8941" max="8941" width="16.7109375" style="41" bestFit="1" customWidth="1"/>
    <col min="8942" max="8943" width="10.42578125" style="41" bestFit="1" customWidth="1"/>
    <col min="8944" max="8944" width="12.5703125" style="41" bestFit="1" customWidth="1"/>
    <col min="8945" max="8945" width="11.140625" style="41" bestFit="1" customWidth="1"/>
    <col min="8946" max="8946" width="10.28515625" style="41" bestFit="1" customWidth="1"/>
    <col min="8947" max="8947" width="13.140625" style="41" bestFit="1" customWidth="1"/>
    <col min="8948" max="8948" width="13.28515625" style="41" bestFit="1" customWidth="1"/>
    <col min="8949" max="8949" width="5.140625" style="41" bestFit="1" customWidth="1"/>
    <col min="8950" max="8958" width="21.5703125" style="41" customWidth="1"/>
    <col min="8959" max="8959" width="4.28515625" style="41" bestFit="1" customWidth="1"/>
    <col min="8960" max="8962" width="21.5703125" style="41"/>
    <col min="8963" max="8963" width="12.5703125" style="41" bestFit="1" customWidth="1"/>
    <col min="8964" max="8964" width="11.5703125" style="41" bestFit="1" customWidth="1"/>
    <col min="8965" max="9167" width="21.5703125" style="41"/>
    <col min="9168" max="9168" width="6.85546875" style="41" bestFit="1" customWidth="1"/>
    <col min="9169" max="9169" width="63.5703125" style="41" customWidth="1"/>
    <col min="9170" max="9170" width="38.28515625" style="41" customWidth="1"/>
    <col min="9171" max="9171" width="30" style="41" bestFit="1" customWidth="1"/>
    <col min="9172" max="9172" width="18.140625" style="41" bestFit="1" customWidth="1"/>
    <col min="9173" max="9173" width="25.28515625" style="41" bestFit="1" customWidth="1"/>
    <col min="9174" max="9174" width="20.7109375" style="41" bestFit="1" customWidth="1"/>
    <col min="9175" max="9177" width="0" style="41" hidden="1" customWidth="1"/>
    <col min="9178" max="9178" width="24.28515625" style="41" bestFit="1" customWidth="1"/>
    <col min="9179" max="9179" width="20.7109375" style="41" bestFit="1" customWidth="1"/>
    <col min="9180" max="9180" width="21.7109375" style="41" bestFit="1" customWidth="1"/>
    <col min="9181" max="9181" width="0" style="41" hidden="1" customWidth="1"/>
    <col min="9182" max="9182" width="21.7109375" style="41" bestFit="1" customWidth="1"/>
    <col min="9183" max="9183" width="6.85546875" style="41" bestFit="1" customWidth="1"/>
    <col min="9184" max="9184" width="27.85546875" style="41" bestFit="1" customWidth="1"/>
    <col min="9185" max="9185" width="22.42578125" style="41" bestFit="1" customWidth="1"/>
    <col min="9186" max="9186" width="21.7109375" style="41" bestFit="1" customWidth="1"/>
    <col min="9187" max="9187" width="13.7109375" style="41" bestFit="1" customWidth="1"/>
    <col min="9188" max="9188" width="25.85546875" style="41" bestFit="1" customWidth="1"/>
    <col min="9189" max="9189" width="9.140625" style="41" bestFit="1" customWidth="1"/>
    <col min="9190" max="9190" width="7.140625" style="41" bestFit="1" customWidth="1"/>
    <col min="9191" max="9191" width="23.42578125" style="41" bestFit="1" customWidth="1"/>
    <col min="9192" max="9192" width="14" style="41" bestFit="1" customWidth="1"/>
    <col min="9193" max="9193" width="23.42578125" style="41" bestFit="1" customWidth="1"/>
    <col min="9194" max="9194" width="20" style="41" bestFit="1" customWidth="1"/>
    <col min="9195" max="9195" width="12.28515625" style="41" bestFit="1" customWidth="1"/>
    <col min="9196" max="9196" width="5.85546875" style="41" bestFit="1" customWidth="1"/>
    <col min="9197" max="9197" width="16.7109375" style="41" bestFit="1" customWidth="1"/>
    <col min="9198" max="9199" width="10.42578125" style="41" bestFit="1" customWidth="1"/>
    <col min="9200" max="9200" width="12.5703125" style="41" bestFit="1" customWidth="1"/>
    <col min="9201" max="9201" width="11.140625" style="41" bestFit="1" customWidth="1"/>
    <col min="9202" max="9202" width="10.28515625" style="41" bestFit="1" customWidth="1"/>
    <col min="9203" max="9203" width="13.140625" style="41" bestFit="1" customWidth="1"/>
    <col min="9204" max="9204" width="13.28515625" style="41" bestFit="1" customWidth="1"/>
    <col min="9205" max="9205" width="5.140625" style="41" bestFit="1" customWidth="1"/>
    <col min="9206" max="9214" width="21.5703125" style="41" customWidth="1"/>
    <col min="9215" max="9215" width="4.28515625" style="41" bestFit="1" customWidth="1"/>
    <col min="9216" max="9218" width="21.5703125" style="41"/>
    <col min="9219" max="9219" width="12.5703125" style="41" bestFit="1" customWidth="1"/>
    <col min="9220" max="9220" width="11.5703125" style="41" bestFit="1" customWidth="1"/>
    <col min="9221" max="9423" width="21.5703125" style="41"/>
    <col min="9424" max="9424" width="6.85546875" style="41" bestFit="1" customWidth="1"/>
    <col min="9425" max="9425" width="63.5703125" style="41" customWidth="1"/>
    <col min="9426" max="9426" width="38.28515625" style="41" customWidth="1"/>
    <col min="9427" max="9427" width="30" style="41" bestFit="1" customWidth="1"/>
    <col min="9428" max="9428" width="18.140625" style="41" bestFit="1" customWidth="1"/>
    <col min="9429" max="9429" width="25.28515625" style="41" bestFit="1" customWidth="1"/>
    <col min="9430" max="9430" width="20.7109375" style="41" bestFit="1" customWidth="1"/>
    <col min="9431" max="9433" width="0" style="41" hidden="1" customWidth="1"/>
    <col min="9434" max="9434" width="24.28515625" style="41" bestFit="1" customWidth="1"/>
    <col min="9435" max="9435" width="20.7109375" style="41" bestFit="1" customWidth="1"/>
    <col min="9436" max="9436" width="21.7109375" style="41" bestFit="1" customWidth="1"/>
    <col min="9437" max="9437" width="0" style="41" hidden="1" customWidth="1"/>
    <col min="9438" max="9438" width="21.7109375" style="41" bestFit="1" customWidth="1"/>
    <col min="9439" max="9439" width="6.85546875" style="41" bestFit="1" customWidth="1"/>
    <col min="9440" max="9440" width="27.85546875" style="41" bestFit="1" customWidth="1"/>
    <col min="9441" max="9441" width="22.42578125" style="41" bestFit="1" customWidth="1"/>
    <col min="9442" max="9442" width="21.7109375" style="41" bestFit="1" customWidth="1"/>
    <col min="9443" max="9443" width="13.7109375" style="41" bestFit="1" customWidth="1"/>
    <col min="9444" max="9444" width="25.85546875" style="41" bestFit="1" customWidth="1"/>
    <col min="9445" max="9445" width="9.140625" style="41" bestFit="1" customWidth="1"/>
    <col min="9446" max="9446" width="7.140625" style="41" bestFit="1" customWidth="1"/>
    <col min="9447" max="9447" width="23.42578125" style="41" bestFit="1" customWidth="1"/>
    <col min="9448" max="9448" width="14" style="41" bestFit="1" customWidth="1"/>
    <col min="9449" max="9449" width="23.42578125" style="41" bestFit="1" customWidth="1"/>
    <col min="9450" max="9450" width="20" style="41" bestFit="1" customWidth="1"/>
    <col min="9451" max="9451" width="12.28515625" style="41" bestFit="1" customWidth="1"/>
    <col min="9452" max="9452" width="5.85546875" style="41" bestFit="1" customWidth="1"/>
    <col min="9453" max="9453" width="16.7109375" style="41" bestFit="1" customWidth="1"/>
    <col min="9454" max="9455" width="10.42578125" style="41" bestFit="1" customWidth="1"/>
    <col min="9456" max="9456" width="12.5703125" style="41" bestFit="1" customWidth="1"/>
    <col min="9457" max="9457" width="11.140625" style="41" bestFit="1" customWidth="1"/>
    <col min="9458" max="9458" width="10.28515625" style="41" bestFit="1" customWidth="1"/>
    <col min="9459" max="9459" width="13.140625" style="41" bestFit="1" customWidth="1"/>
    <col min="9460" max="9460" width="13.28515625" style="41" bestFit="1" customWidth="1"/>
    <col min="9461" max="9461" width="5.140625" style="41" bestFit="1" customWidth="1"/>
    <col min="9462" max="9470" width="21.5703125" style="41" customWidth="1"/>
    <col min="9471" max="9471" width="4.28515625" style="41" bestFit="1" customWidth="1"/>
    <col min="9472" max="9474" width="21.5703125" style="41"/>
    <col min="9475" max="9475" width="12.5703125" style="41" bestFit="1" customWidth="1"/>
    <col min="9476" max="9476" width="11.5703125" style="41" bestFit="1" customWidth="1"/>
    <col min="9477" max="9679" width="21.5703125" style="41"/>
    <col min="9680" max="9680" width="6.85546875" style="41" bestFit="1" customWidth="1"/>
    <col min="9681" max="9681" width="63.5703125" style="41" customWidth="1"/>
    <col min="9682" max="9682" width="38.28515625" style="41" customWidth="1"/>
    <col min="9683" max="9683" width="30" style="41" bestFit="1" customWidth="1"/>
    <col min="9684" max="9684" width="18.140625" style="41" bestFit="1" customWidth="1"/>
    <col min="9685" max="9685" width="25.28515625" style="41" bestFit="1" customWidth="1"/>
    <col min="9686" max="9686" width="20.7109375" style="41" bestFit="1" customWidth="1"/>
    <col min="9687" max="9689" width="0" style="41" hidden="1" customWidth="1"/>
    <col min="9690" max="9690" width="24.28515625" style="41" bestFit="1" customWidth="1"/>
    <col min="9691" max="9691" width="20.7109375" style="41" bestFit="1" customWidth="1"/>
    <col min="9692" max="9692" width="21.7109375" style="41" bestFit="1" customWidth="1"/>
    <col min="9693" max="9693" width="0" style="41" hidden="1" customWidth="1"/>
    <col min="9694" max="9694" width="21.7109375" style="41" bestFit="1" customWidth="1"/>
    <col min="9695" max="9695" width="6.85546875" style="41" bestFit="1" customWidth="1"/>
    <col min="9696" max="9696" width="27.85546875" style="41" bestFit="1" customWidth="1"/>
    <col min="9697" max="9697" width="22.42578125" style="41" bestFit="1" customWidth="1"/>
    <col min="9698" max="9698" width="21.7109375" style="41" bestFit="1" customWidth="1"/>
    <col min="9699" max="9699" width="13.7109375" style="41" bestFit="1" customWidth="1"/>
    <col min="9700" max="9700" width="25.85546875" style="41" bestFit="1" customWidth="1"/>
    <col min="9701" max="9701" width="9.140625" style="41" bestFit="1" customWidth="1"/>
    <col min="9702" max="9702" width="7.140625" style="41" bestFit="1" customWidth="1"/>
    <col min="9703" max="9703" width="23.42578125" style="41" bestFit="1" customWidth="1"/>
    <col min="9704" max="9704" width="14" style="41" bestFit="1" customWidth="1"/>
    <col min="9705" max="9705" width="23.42578125" style="41" bestFit="1" customWidth="1"/>
    <col min="9706" max="9706" width="20" style="41" bestFit="1" customWidth="1"/>
    <col min="9707" max="9707" width="12.28515625" style="41" bestFit="1" customWidth="1"/>
    <col min="9708" max="9708" width="5.85546875" style="41" bestFit="1" customWidth="1"/>
    <col min="9709" max="9709" width="16.7109375" style="41" bestFit="1" customWidth="1"/>
    <col min="9710" max="9711" width="10.42578125" style="41" bestFit="1" customWidth="1"/>
    <col min="9712" max="9712" width="12.5703125" style="41" bestFit="1" customWidth="1"/>
    <col min="9713" max="9713" width="11.140625" style="41" bestFit="1" customWidth="1"/>
    <col min="9714" max="9714" width="10.28515625" style="41" bestFit="1" customWidth="1"/>
    <col min="9715" max="9715" width="13.140625" style="41" bestFit="1" customWidth="1"/>
    <col min="9716" max="9716" width="13.28515625" style="41" bestFit="1" customWidth="1"/>
    <col min="9717" max="9717" width="5.140625" style="41" bestFit="1" customWidth="1"/>
    <col min="9718" max="9726" width="21.5703125" style="41" customWidth="1"/>
    <col min="9727" max="9727" width="4.28515625" style="41" bestFit="1" customWidth="1"/>
    <col min="9728" max="9730" width="21.5703125" style="41"/>
    <col min="9731" max="9731" width="12.5703125" style="41" bestFit="1" customWidth="1"/>
    <col min="9732" max="9732" width="11.5703125" style="41" bestFit="1" customWidth="1"/>
    <col min="9733" max="9935" width="21.5703125" style="41"/>
    <col min="9936" max="9936" width="6.85546875" style="41" bestFit="1" customWidth="1"/>
    <col min="9937" max="9937" width="63.5703125" style="41" customWidth="1"/>
    <col min="9938" max="9938" width="38.28515625" style="41" customWidth="1"/>
    <col min="9939" max="9939" width="30" style="41" bestFit="1" customWidth="1"/>
    <col min="9940" max="9940" width="18.140625" style="41" bestFit="1" customWidth="1"/>
    <col min="9941" max="9941" width="25.28515625" style="41" bestFit="1" customWidth="1"/>
    <col min="9942" max="9942" width="20.7109375" style="41" bestFit="1" customWidth="1"/>
    <col min="9943" max="9945" width="0" style="41" hidden="1" customWidth="1"/>
    <col min="9946" max="9946" width="24.28515625" style="41" bestFit="1" customWidth="1"/>
    <col min="9947" max="9947" width="20.7109375" style="41" bestFit="1" customWidth="1"/>
    <col min="9948" max="9948" width="21.7109375" style="41" bestFit="1" customWidth="1"/>
    <col min="9949" max="9949" width="0" style="41" hidden="1" customWidth="1"/>
    <col min="9950" max="9950" width="21.7109375" style="41" bestFit="1" customWidth="1"/>
    <col min="9951" max="9951" width="6.85546875" style="41" bestFit="1" customWidth="1"/>
    <col min="9952" max="9952" width="27.85546875" style="41" bestFit="1" customWidth="1"/>
    <col min="9953" max="9953" width="22.42578125" style="41" bestFit="1" customWidth="1"/>
    <col min="9954" max="9954" width="21.7109375" style="41" bestFit="1" customWidth="1"/>
    <col min="9955" max="9955" width="13.7109375" style="41" bestFit="1" customWidth="1"/>
    <col min="9956" max="9956" width="25.85546875" style="41" bestFit="1" customWidth="1"/>
    <col min="9957" max="9957" width="9.140625" style="41" bestFit="1" customWidth="1"/>
    <col min="9958" max="9958" width="7.140625" style="41" bestFit="1" customWidth="1"/>
    <col min="9959" max="9959" width="23.42578125" style="41" bestFit="1" customWidth="1"/>
    <col min="9960" max="9960" width="14" style="41" bestFit="1" customWidth="1"/>
    <col min="9961" max="9961" width="23.42578125" style="41" bestFit="1" customWidth="1"/>
    <col min="9962" max="9962" width="20" style="41" bestFit="1" customWidth="1"/>
    <col min="9963" max="9963" width="12.28515625" style="41" bestFit="1" customWidth="1"/>
    <col min="9964" max="9964" width="5.85546875" style="41" bestFit="1" customWidth="1"/>
    <col min="9965" max="9965" width="16.7109375" style="41" bestFit="1" customWidth="1"/>
    <col min="9966" max="9967" width="10.42578125" style="41" bestFit="1" customWidth="1"/>
    <col min="9968" max="9968" width="12.5703125" style="41" bestFit="1" customWidth="1"/>
    <col min="9969" max="9969" width="11.140625" style="41" bestFit="1" customWidth="1"/>
    <col min="9970" max="9970" width="10.28515625" style="41" bestFit="1" customWidth="1"/>
    <col min="9971" max="9971" width="13.140625" style="41" bestFit="1" customWidth="1"/>
    <col min="9972" max="9972" width="13.28515625" style="41" bestFit="1" customWidth="1"/>
    <col min="9973" max="9973" width="5.140625" style="41" bestFit="1" customWidth="1"/>
    <col min="9974" max="9982" width="21.5703125" style="41" customWidth="1"/>
    <col min="9983" max="9983" width="4.28515625" style="41" bestFit="1" customWidth="1"/>
    <col min="9984" max="9986" width="21.5703125" style="41"/>
    <col min="9987" max="9987" width="12.5703125" style="41" bestFit="1" customWidth="1"/>
    <col min="9988" max="9988" width="11.5703125" style="41" bestFit="1" customWidth="1"/>
    <col min="9989" max="10191" width="21.5703125" style="41"/>
    <col min="10192" max="10192" width="6.85546875" style="41" bestFit="1" customWidth="1"/>
    <col min="10193" max="10193" width="63.5703125" style="41" customWidth="1"/>
    <col min="10194" max="10194" width="38.28515625" style="41" customWidth="1"/>
    <col min="10195" max="10195" width="30" style="41" bestFit="1" customWidth="1"/>
    <col min="10196" max="10196" width="18.140625" style="41" bestFit="1" customWidth="1"/>
    <col min="10197" max="10197" width="25.28515625" style="41" bestFit="1" customWidth="1"/>
    <col min="10198" max="10198" width="20.7109375" style="41" bestFit="1" customWidth="1"/>
    <col min="10199" max="10201" width="0" style="41" hidden="1" customWidth="1"/>
    <col min="10202" max="10202" width="24.28515625" style="41" bestFit="1" customWidth="1"/>
    <col min="10203" max="10203" width="20.7109375" style="41" bestFit="1" customWidth="1"/>
    <col min="10204" max="10204" width="21.7109375" style="41" bestFit="1" customWidth="1"/>
    <col min="10205" max="10205" width="0" style="41" hidden="1" customWidth="1"/>
    <col min="10206" max="10206" width="21.7109375" style="41" bestFit="1" customWidth="1"/>
    <col min="10207" max="10207" width="6.85546875" style="41" bestFit="1" customWidth="1"/>
    <col min="10208" max="10208" width="27.85546875" style="41" bestFit="1" customWidth="1"/>
    <col min="10209" max="10209" width="22.42578125" style="41" bestFit="1" customWidth="1"/>
    <col min="10210" max="10210" width="21.7109375" style="41" bestFit="1" customWidth="1"/>
    <col min="10211" max="10211" width="13.7109375" style="41" bestFit="1" customWidth="1"/>
    <col min="10212" max="10212" width="25.85546875" style="41" bestFit="1" customWidth="1"/>
    <col min="10213" max="10213" width="9.140625" style="41" bestFit="1" customWidth="1"/>
    <col min="10214" max="10214" width="7.140625" style="41" bestFit="1" customWidth="1"/>
    <col min="10215" max="10215" width="23.42578125" style="41" bestFit="1" customWidth="1"/>
    <col min="10216" max="10216" width="14" style="41" bestFit="1" customWidth="1"/>
    <col min="10217" max="10217" width="23.42578125" style="41" bestFit="1" customWidth="1"/>
    <col min="10218" max="10218" width="20" style="41" bestFit="1" customWidth="1"/>
    <col min="10219" max="10219" width="12.28515625" style="41" bestFit="1" customWidth="1"/>
    <col min="10220" max="10220" width="5.85546875" style="41" bestFit="1" customWidth="1"/>
    <col min="10221" max="10221" width="16.7109375" style="41" bestFit="1" customWidth="1"/>
    <col min="10222" max="10223" width="10.42578125" style="41" bestFit="1" customWidth="1"/>
    <col min="10224" max="10224" width="12.5703125" style="41" bestFit="1" customWidth="1"/>
    <col min="10225" max="10225" width="11.140625" style="41" bestFit="1" customWidth="1"/>
    <col min="10226" max="10226" width="10.28515625" style="41" bestFit="1" customWidth="1"/>
    <col min="10227" max="10227" width="13.140625" style="41" bestFit="1" customWidth="1"/>
    <col min="10228" max="10228" width="13.28515625" style="41" bestFit="1" customWidth="1"/>
    <col min="10229" max="10229" width="5.140625" style="41" bestFit="1" customWidth="1"/>
    <col min="10230" max="10238" width="21.5703125" style="41" customWidth="1"/>
    <col min="10239" max="10239" width="4.28515625" style="41" bestFit="1" customWidth="1"/>
    <col min="10240" max="10242" width="21.5703125" style="41"/>
    <col min="10243" max="10243" width="12.5703125" style="41" bestFit="1" customWidth="1"/>
    <col min="10244" max="10244" width="11.5703125" style="41" bestFit="1" customWidth="1"/>
    <col min="10245" max="10447" width="21.5703125" style="41"/>
    <col min="10448" max="10448" width="6.85546875" style="41" bestFit="1" customWidth="1"/>
    <col min="10449" max="10449" width="63.5703125" style="41" customWidth="1"/>
    <col min="10450" max="10450" width="38.28515625" style="41" customWidth="1"/>
    <col min="10451" max="10451" width="30" style="41" bestFit="1" customWidth="1"/>
    <col min="10452" max="10452" width="18.140625" style="41" bestFit="1" customWidth="1"/>
    <col min="10453" max="10453" width="25.28515625" style="41" bestFit="1" customWidth="1"/>
    <col min="10454" max="10454" width="20.7109375" style="41" bestFit="1" customWidth="1"/>
    <col min="10455" max="10457" width="0" style="41" hidden="1" customWidth="1"/>
    <col min="10458" max="10458" width="24.28515625" style="41" bestFit="1" customWidth="1"/>
    <col min="10459" max="10459" width="20.7109375" style="41" bestFit="1" customWidth="1"/>
    <col min="10460" max="10460" width="21.7109375" style="41" bestFit="1" customWidth="1"/>
    <col min="10461" max="10461" width="0" style="41" hidden="1" customWidth="1"/>
    <col min="10462" max="10462" width="21.7109375" style="41" bestFit="1" customWidth="1"/>
    <col min="10463" max="10463" width="6.85546875" style="41" bestFit="1" customWidth="1"/>
    <col min="10464" max="10464" width="27.85546875" style="41" bestFit="1" customWidth="1"/>
    <col min="10465" max="10465" width="22.42578125" style="41" bestFit="1" customWidth="1"/>
    <col min="10466" max="10466" width="21.7109375" style="41" bestFit="1" customWidth="1"/>
    <col min="10467" max="10467" width="13.7109375" style="41" bestFit="1" customWidth="1"/>
    <col min="10468" max="10468" width="25.85546875" style="41" bestFit="1" customWidth="1"/>
    <col min="10469" max="10469" width="9.140625" style="41" bestFit="1" customWidth="1"/>
    <col min="10470" max="10470" width="7.140625" style="41" bestFit="1" customWidth="1"/>
    <col min="10471" max="10471" width="23.42578125" style="41" bestFit="1" customWidth="1"/>
    <col min="10472" max="10472" width="14" style="41" bestFit="1" customWidth="1"/>
    <col min="10473" max="10473" width="23.42578125" style="41" bestFit="1" customWidth="1"/>
    <col min="10474" max="10474" width="20" style="41" bestFit="1" customWidth="1"/>
    <col min="10475" max="10475" width="12.28515625" style="41" bestFit="1" customWidth="1"/>
    <col min="10476" max="10476" width="5.85546875" style="41" bestFit="1" customWidth="1"/>
    <col min="10477" max="10477" width="16.7109375" style="41" bestFit="1" customWidth="1"/>
    <col min="10478" max="10479" width="10.42578125" style="41" bestFit="1" customWidth="1"/>
    <col min="10480" max="10480" width="12.5703125" style="41" bestFit="1" customWidth="1"/>
    <col min="10481" max="10481" width="11.140625" style="41" bestFit="1" customWidth="1"/>
    <col min="10482" max="10482" width="10.28515625" style="41" bestFit="1" customWidth="1"/>
    <col min="10483" max="10483" width="13.140625" style="41" bestFit="1" customWidth="1"/>
    <col min="10484" max="10484" width="13.28515625" style="41" bestFit="1" customWidth="1"/>
    <col min="10485" max="10485" width="5.140625" style="41" bestFit="1" customWidth="1"/>
    <col min="10486" max="10494" width="21.5703125" style="41" customWidth="1"/>
    <col min="10495" max="10495" width="4.28515625" style="41" bestFit="1" customWidth="1"/>
    <col min="10496" max="10498" width="21.5703125" style="41"/>
    <col min="10499" max="10499" width="12.5703125" style="41" bestFit="1" customWidth="1"/>
    <col min="10500" max="10500" width="11.5703125" style="41" bestFit="1" customWidth="1"/>
    <col min="10501" max="10703" width="21.5703125" style="41"/>
    <col min="10704" max="10704" width="6.85546875" style="41" bestFit="1" customWidth="1"/>
    <col min="10705" max="10705" width="63.5703125" style="41" customWidth="1"/>
    <col min="10706" max="10706" width="38.28515625" style="41" customWidth="1"/>
    <col min="10707" max="10707" width="30" style="41" bestFit="1" customWidth="1"/>
    <col min="10708" max="10708" width="18.140625" style="41" bestFit="1" customWidth="1"/>
    <col min="10709" max="10709" width="25.28515625" style="41" bestFit="1" customWidth="1"/>
    <col min="10710" max="10710" width="20.7109375" style="41" bestFit="1" customWidth="1"/>
    <col min="10711" max="10713" width="0" style="41" hidden="1" customWidth="1"/>
    <col min="10714" max="10714" width="24.28515625" style="41" bestFit="1" customWidth="1"/>
    <col min="10715" max="10715" width="20.7109375" style="41" bestFit="1" customWidth="1"/>
    <col min="10716" max="10716" width="21.7109375" style="41" bestFit="1" customWidth="1"/>
    <col min="10717" max="10717" width="0" style="41" hidden="1" customWidth="1"/>
    <col min="10718" max="10718" width="21.7109375" style="41" bestFit="1" customWidth="1"/>
    <col min="10719" max="10719" width="6.85546875" style="41" bestFit="1" customWidth="1"/>
    <col min="10720" max="10720" width="27.85546875" style="41" bestFit="1" customWidth="1"/>
    <col min="10721" max="10721" width="22.42578125" style="41" bestFit="1" customWidth="1"/>
    <col min="10722" max="10722" width="21.7109375" style="41" bestFit="1" customWidth="1"/>
    <col min="10723" max="10723" width="13.7109375" style="41" bestFit="1" customWidth="1"/>
    <col min="10724" max="10724" width="25.85546875" style="41" bestFit="1" customWidth="1"/>
    <col min="10725" max="10725" width="9.140625" style="41" bestFit="1" customWidth="1"/>
    <col min="10726" max="10726" width="7.140625" style="41" bestFit="1" customWidth="1"/>
    <col min="10727" max="10727" width="23.42578125" style="41" bestFit="1" customWidth="1"/>
    <col min="10728" max="10728" width="14" style="41" bestFit="1" customWidth="1"/>
    <col min="10729" max="10729" width="23.42578125" style="41" bestFit="1" customWidth="1"/>
    <col min="10730" max="10730" width="20" style="41" bestFit="1" customWidth="1"/>
    <col min="10731" max="10731" width="12.28515625" style="41" bestFit="1" customWidth="1"/>
    <col min="10732" max="10732" width="5.85546875" style="41" bestFit="1" customWidth="1"/>
    <col min="10733" max="10733" width="16.7109375" style="41" bestFit="1" customWidth="1"/>
    <col min="10734" max="10735" width="10.42578125" style="41" bestFit="1" customWidth="1"/>
    <col min="10736" max="10736" width="12.5703125" style="41" bestFit="1" customWidth="1"/>
    <col min="10737" max="10737" width="11.140625" style="41" bestFit="1" customWidth="1"/>
    <col min="10738" max="10738" width="10.28515625" style="41" bestFit="1" customWidth="1"/>
    <col min="10739" max="10739" width="13.140625" style="41" bestFit="1" customWidth="1"/>
    <col min="10740" max="10740" width="13.28515625" style="41" bestFit="1" customWidth="1"/>
    <col min="10741" max="10741" width="5.140625" style="41" bestFit="1" customWidth="1"/>
    <col min="10742" max="10750" width="21.5703125" style="41" customWidth="1"/>
    <col min="10751" max="10751" width="4.28515625" style="41" bestFit="1" customWidth="1"/>
    <col min="10752" max="10754" width="21.5703125" style="41"/>
    <col min="10755" max="10755" width="12.5703125" style="41" bestFit="1" customWidth="1"/>
    <col min="10756" max="10756" width="11.5703125" style="41" bestFit="1" customWidth="1"/>
    <col min="10757" max="10959" width="21.5703125" style="41"/>
    <col min="10960" max="10960" width="6.85546875" style="41" bestFit="1" customWidth="1"/>
    <col min="10961" max="10961" width="63.5703125" style="41" customWidth="1"/>
    <col min="10962" max="10962" width="38.28515625" style="41" customWidth="1"/>
    <col min="10963" max="10963" width="30" style="41" bestFit="1" customWidth="1"/>
    <col min="10964" max="10964" width="18.140625" style="41" bestFit="1" customWidth="1"/>
    <col min="10965" max="10965" width="25.28515625" style="41" bestFit="1" customWidth="1"/>
    <col min="10966" max="10966" width="20.7109375" style="41" bestFit="1" customWidth="1"/>
    <col min="10967" max="10969" width="0" style="41" hidden="1" customWidth="1"/>
    <col min="10970" max="10970" width="24.28515625" style="41" bestFit="1" customWidth="1"/>
    <col min="10971" max="10971" width="20.7109375" style="41" bestFit="1" customWidth="1"/>
    <col min="10972" max="10972" width="21.7109375" style="41" bestFit="1" customWidth="1"/>
    <col min="10973" max="10973" width="0" style="41" hidden="1" customWidth="1"/>
    <col min="10974" max="10974" width="21.7109375" style="41" bestFit="1" customWidth="1"/>
    <col min="10975" max="10975" width="6.85546875" style="41" bestFit="1" customWidth="1"/>
    <col min="10976" max="10976" width="27.85546875" style="41" bestFit="1" customWidth="1"/>
    <col min="10977" max="10977" width="22.42578125" style="41" bestFit="1" customWidth="1"/>
    <col min="10978" max="10978" width="21.7109375" style="41" bestFit="1" customWidth="1"/>
    <col min="10979" max="10979" width="13.7109375" style="41" bestFit="1" customWidth="1"/>
    <col min="10980" max="10980" width="25.85546875" style="41" bestFit="1" customWidth="1"/>
    <col min="10981" max="10981" width="9.140625" style="41" bestFit="1" customWidth="1"/>
    <col min="10982" max="10982" width="7.140625" style="41" bestFit="1" customWidth="1"/>
    <col min="10983" max="10983" width="23.42578125" style="41" bestFit="1" customWidth="1"/>
    <col min="10984" max="10984" width="14" style="41" bestFit="1" customWidth="1"/>
    <col min="10985" max="10985" width="23.42578125" style="41" bestFit="1" customWidth="1"/>
    <col min="10986" max="10986" width="20" style="41" bestFit="1" customWidth="1"/>
    <col min="10987" max="10987" width="12.28515625" style="41" bestFit="1" customWidth="1"/>
    <col min="10988" max="10988" width="5.85546875" style="41" bestFit="1" customWidth="1"/>
    <col min="10989" max="10989" width="16.7109375" style="41" bestFit="1" customWidth="1"/>
    <col min="10990" max="10991" width="10.42578125" style="41" bestFit="1" customWidth="1"/>
    <col min="10992" max="10992" width="12.5703125" style="41" bestFit="1" customWidth="1"/>
    <col min="10993" max="10993" width="11.140625" style="41" bestFit="1" customWidth="1"/>
    <col min="10994" max="10994" width="10.28515625" style="41" bestFit="1" customWidth="1"/>
    <col min="10995" max="10995" width="13.140625" style="41" bestFit="1" customWidth="1"/>
    <col min="10996" max="10996" width="13.28515625" style="41" bestFit="1" customWidth="1"/>
    <col min="10997" max="10997" width="5.140625" style="41" bestFit="1" customWidth="1"/>
    <col min="10998" max="11006" width="21.5703125" style="41" customWidth="1"/>
    <col min="11007" max="11007" width="4.28515625" style="41" bestFit="1" customWidth="1"/>
    <col min="11008" max="11010" width="21.5703125" style="41"/>
    <col min="11011" max="11011" width="12.5703125" style="41" bestFit="1" customWidth="1"/>
    <col min="11012" max="11012" width="11.5703125" style="41" bestFit="1" customWidth="1"/>
    <col min="11013" max="11215" width="21.5703125" style="41"/>
    <col min="11216" max="11216" width="6.85546875" style="41" bestFit="1" customWidth="1"/>
    <col min="11217" max="11217" width="63.5703125" style="41" customWidth="1"/>
    <col min="11218" max="11218" width="38.28515625" style="41" customWidth="1"/>
    <col min="11219" max="11219" width="30" style="41" bestFit="1" customWidth="1"/>
    <col min="11220" max="11220" width="18.140625" style="41" bestFit="1" customWidth="1"/>
    <col min="11221" max="11221" width="25.28515625" style="41" bestFit="1" customWidth="1"/>
    <col min="11222" max="11222" width="20.7109375" style="41" bestFit="1" customWidth="1"/>
    <col min="11223" max="11225" width="0" style="41" hidden="1" customWidth="1"/>
    <col min="11226" max="11226" width="24.28515625" style="41" bestFit="1" customWidth="1"/>
    <col min="11227" max="11227" width="20.7109375" style="41" bestFit="1" customWidth="1"/>
    <col min="11228" max="11228" width="21.7109375" style="41" bestFit="1" customWidth="1"/>
    <col min="11229" max="11229" width="0" style="41" hidden="1" customWidth="1"/>
    <col min="11230" max="11230" width="21.7109375" style="41" bestFit="1" customWidth="1"/>
    <col min="11231" max="11231" width="6.85546875" style="41" bestFit="1" customWidth="1"/>
    <col min="11232" max="11232" width="27.85546875" style="41" bestFit="1" customWidth="1"/>
    <col min="11233" max="11233" width="22.42578125" style="41" bestFit="1" customWidth="1"/>
    <col min="11234" max="11234" width="21.7109375" style="41" bestFit="1" customWidth="1"/>
    <col min="11235" max="11235" width="13.7109375" style="41" bestFit="1" customWidth="1"/>
    <col min="11236" max="11236" width="25.85546875" style="41" bestFit="1" customWidth="1"/>
    <col min="11237" max="11237" width="9.140625" style="41" bestFit="1" customWidth="1"/>
    <col min="11238" max="11238" width="7.140625" style="41" bestFit="1" customWidth="1"/>
    <col min="11239" max="11239" width="23.42578125" style="41" bestFit="1" customWidth="1"/>
    <col min="11240" max="11240" width="14" style="41" bestFit="1" customWidth="1"/>
    <col min="11241" max="11241" width="23.42578125" style="41" bestFit="1" customWidth="1"/>
    <col min="11242" max="11242" width="20" style="41" bestFit="1" customWidth="1"/>
    <col min="11243" max="11243" width="12.28515625" style="41" bestFit="1" customWidth="1"/>
    <col min="11244" max="11244" width="5.85546875" style="41" bestFit="1" customWidth="1"/>
    <col min="11245" max="11245" width="16.7109375" style="41" bestFit="1" customWidth="1"/>
    <col min="11246" max="11247" width="10.42578125" style="41" bestFit="1" customWidth="1"/>
    <col min="11248" max="11248" width="12.5703125" style="41" bestFit="1" customWidth="1"/>
    <col min="11249" max="11249" width="11.140625" style="41" bestFit="1" customWidth="1"/>
    <col min="11250" max="11250" width="10.28515625" style="41" bestFit="1" customWidth="1"/>
    <col min="11251" max="11251" width="13.140625" style="41" bestFit="1" customWidth="1"/>
    <col min="11252" max="11252" width="13.28515625" style="41" bestFit="1" customWidth="1"/>
    <col min="11253" max="11253" width="5.140625" style="41" bestFit="1" customWidth="1"/>
    <col min="11254" max="11262" width="21.5703125" style="41" customWidth="1"/>
    <col min="11263" max="11263" width="4.28515625" style="41" bestFit="1" customWidth="1"/>
    <col min="11264" max="11266" width="21.5703125" style="41"/>
    <col min="11267" max="11267" width="12.5703125" style="41" bestFit="1" customWidth="1"/>
    <col min="11268" max="11268" width="11.5703125" style="41" bestFit="1" customWidth="1"/>
    <col min="11269" max="11471" width="21.5703125" style="41"/>
    <col min="11472" max="11472" width="6.85546875" style="41" bestFit="1" customWidth="1"/>
    <col min="11473" max="11473" width="63.5703125" style="41" customWidth="1"/>
    <col min="11474" max="11474" width="38.28515625" style="41" customWidth="1"/>
    <col min="11475" max="11475" width="30" style="41" bestFit="1" customWidth="1"/>
    <col min="11476" max="11476" width="18.140625" style="41" bestFit="1" customWidth="1"/>
    <col min="11477" max="11477" width="25.28515625" style="41" bestFit="1" customWidth="1"/>
    <col min="11478" max="11478" width="20.7109375" style="41" bestFit="1" customWidth="1"/>
    <col min="11479" max="11481" width="0" style="41" hidden="1" customWidth="1"/>
    <col min="11482" max="11482" width="24.28515625" style="41" bestFit="1" customWidth="1"/>
    <col min="11483" max="11483" width="20.7109375" style="41" bestFit="1" customWidth="1"/>
    <col min="11484" max="11484" width="21.7109375" style="41" bestFit="1" customWidth="1"/>
    <col min="11485" max="11485" width="0" style="41" hidden="1" customWidth="1"/>
    <col min="11486" max="11486" width="21.7109375" style="41" bestFit="1" customWidth="1"/>
    <col min="11487" max="11487" width="6.85546875" style="41" bestFit="1" customWidth="1"/>
    <col min="11488" max="11488" width="27.85546875" style="41" bestFit="1" customWidth="1"/>
    <col min="11489" max="11489" width="22.42578125" style="41" bestFit="1" customWidth="1"/>
    <col min="11490" max="11490" width="21.7109375" style="41" bestFit="1" customWidth="1"/>
    <col min="11491" max="11491" width="13.7109375" style="41" bestFit="1" customWidth="1"/>
    <col min="11492" max="11492" width="25.85546875" style="41" bestFit="1" customWidth="1"/>
    <col min="11493" max="11493" width="9.140625" style="41" bestFit="1" customWidth="1"/>
    <col min="11494" max="11494" width="7.140625" style="41" bestFit="1" customWidth="1"/>
    <col min="11495" max="11495" width="23.42578125" style="41" bestFit="1" customWidth="1"/>
    <col min="11496" max="11496" width="14" style="41" bestFit="1" customWidth="1"/>
    <col min="11497" max="11497" width="23.42578125" style="41" bestFit="1" customWidth="1"/>
    <col min="11498" max="11498" width="20" style="41" bestFit="1" customWidth="1"/>
    <col min="11499" max="11499" width="12.28515625" style="41" bestFit="1" customWidth="1"/>
    <col min="11500" max="11500" width="5.85546875" style="41" bestFit="1" customWidth="1"/>
    <col min="11501" max="11501" width="16.7109375" style="41" bestFit="1" customWidth="1"/>
    <col min="11502" max="11503" width="10.42578125" style="41" bestFit="1" customWidth="1"/>
    <col min="11504" max="11504" width="12.5703125" style="41" bestFit="1" customWidth="1"/>
    <col min="11505" max="11505" width="11.140625" style="41" bestFit="1" customWidth="1"/>
    <col min="11506" max="11506" width="10.28515625" style="41" bestFit="1" customWidth="1"/>
    <col min="11507" max="11507" width="13.140625" style="41" bestFit="1" customWidth="1"/>
    <col min="11508" max="11508" width="13.28515625" style="41" bestFit="1" customWidth="1"/>
    <col min="11509" max="11509" width="5.140625" style="41" bestFit="1" customWidth="1"/>
    <col min="11510" max="11518" width="21.5703125" style="41" customWidth="1"/>
    <col min="11519" max="11519" width="4.28515625" style="41" bestFit="1" customWidth="1"/>
    <col min="11520" max="11522" width="21.5703125" style="41"/>
    <col min="11523" max="11523" width="12.5703125" style="41" bestFit="1" customWidth="1"/>
    <col min="11524" max="11524" width="11.5703125" style="41" bestFit="1" customWidth="1"/>
    <col min="11525" max="11727" width="21.5703125" style="41"/>
    <col min="11728" max="11728" width="6.85546875" style="41" bestFit="1" customWidth="1"/>
    <col min="11729" max="11729" width="63.5703125" style="41" customWidth="1"/>
    <col min="11730" max="11730" width="38.28515625" style="41" customWidth="1"/>
    <col min="11731" max="11731" width="30" style="41" bestFit="1" customWidth="1"/>
    <col min="11732" max="11732" width="18.140625" style="41" bestFit="1" customWidth="1"/>
    <col min="11733" max="11733" width="25.28515625" style="41" bestFit="1" customWidth="1"/>
    <col min="11734" max="11734" width="20.7109375" style="41" bestFit="1" customWidth="1"/>
    <col min="11735" max="11737" width="0" style="41" hidden="1" customWidth="1"/>
    <col min="11738" max="11738" width="24.28515625" style="41" bestFit="1" customWidth="1"/>
    <col min="11739" max="11739" width="20.7109375" style="41" bestFit="1" customWidth="1"/>
    <col min="11740" max="11740" width="21.7109375" style="41" bestFit="1" customWidth="1"/>
    <col min="11741" max="11741" width="0" style="41" hidden="1" customWidth="1"/>
    <col min="11742" max="11742" width="21.7109375" style="41" bestFit="1" customWidth="1"/>
    <col min="11743" max="11743" width="6.85546875" style="41" bestFit="1" customWidth="1"/>
    <col min="11744" max="11744" width="27.85546875" style="41" bestFit="1" customWidth="1"/>
    <col min="11745" max="11745" width="22.42578125" style="41" bestFit="1" customWidth="1"/>
    <col min="11746" max="11746" width="21.7109375" style="41" bestFit="1" customWidth="1"/>
    <col min="11747" max="11747" width="13.7109375" style="41" bestFit="1" customWidth="1"/>
    <col min="11748" max="11748" width="25.85546875" style="41" bestFit="1" customWidth="1"/>
    <col min="11749" max="11749" width="9.140625" style="41" bestFit="1" customWidth="1"/>
    <col min="11750" max="11750" width="7.140625" style="41" bestFit="1" customWidth="1"/>
    <col min="11751" max="11751" width="23.42578125" style="41" bestFit="1" customWidth="1"/>
    <col min="11752" max="11752" width="14" style="41" bestFit="1" customWidth="1"/>
    <col min="11753" max="11753" width="23.42578125" style="41" bestFit="1" customWidth="1"/>
    <col min="11754" max="11754" width="20" style="41" bestFit="1" customWidth="1"/>
    <col min="11755" max="11755" width="12.28515625" style="41" bestFit="1" customWidth="1"/>
    <col min="11756" max="11756" width="5.85546875" style="41" bestFit="1" customWidth="1"/>
    <col min="11757" max="11757" width="16.7109375" style="41" bestFit="1" customWidth="1"/>
    <col min="11758" max="11759" width="10.42578125" style="41" bestFit="1" customWidth="1"/>
    <col min="11760" max="11760" width="12.5703125" style="41" bestFit="1" customWidth="1"/>
    <col min="11761" max="11761" width="11.140625" style="41" bestFit="1" customWidth="1"/>
    <col min="11762" max="11762" width="10.28515625" style="41" bestFit="1" customWidth="1"/>
    <col min="11763" max="11763" width="13.140625" style="41" bestFit="1" customWidth="1"/>
    <col min="11764" max="11764" width="13.28515625" style="41" bestFit="1" customWidth="1"/>
    <col min="11765" max="11765" width="5.140625" style="41" bestFit="1" customWidth="1"/>
    <col min="11766" max="11774" width="21.5703125" style="41" customWidth="1"/>
    <col min="11775" max="11775" width="4.28515625" style="41" bestFit="1" customWidth="1"/>
    <col min="11776" max="11778" width="21.5703125" style="41"/>
    <col min="11779" max="11779" width="12.5703125" style="41" bestFit="1" customWidth="1"/>
    <col min="11780" max="11780" width="11.5703125" style="41" bestFit="1" customWidth="1"/>
    <col min="11781" max="11983" width="21.5703125" style="41"/>
    <col min="11984" max="11984" width="6.85546875" style="41" bestFit="1" customWidth="1"/>
    <col min="11985" max="11985" width="63.5703125" style="41" customWidth="1"/>
    <col min="11986" max="11986" width="38.28515625" style="41" customWidth="1"/>
    <col min="11987" max="11987" width="30" style="41" bestFit="1" customWidth="1"/>
    <col min="11988" max="11988" width="18.140625" style="41" bestFit="1" customWidth="1"/>
    <col min="11989" max="11989" width="25.28515625" style="41" bestFit="1" customWidth="1"/>
    <col min="11990" max="11990" width="20.7109375" style="41" bestFit="1" customWidth="1"/>
    <col min="11991" max="11993" width="0" style="41" hidden="1" customWidth="1"/>
    <col min="11994" max="11994" width="24.28515625" style="41" bestFit="1" customWidth="1"/>
    <col min="11995" max="11995" width="20.7109375" style="41" bestFit="1" customWidth="1"/>
    <col min="11996" max="11996" width="21.7109375" style="41" bestFit="1" customWidth="1"/>
    <col min="11997" max="11997" width="0" style="41" hidden="1" customWidth="1"/>
    <col min="11998" max="11998" width="21.7109375" style="41" bestFit="1" customWidth="1"/>
    <col min="11999" max="11999" width="6.85546875" style="41" bestFit="1" customWidth="1"/>
    <col min="12000" max="12000" width="27.85546875" style="41" bestFit="1" customWidth="1"/>
    <col min="12001" max="12001" width="22.42578125" style="41" bestFit="1" customWidth="1"/>
    <col min="12002" max="12002" width="21.7109375" style="41" bestFit="1" customWidth="1"/>
    <col min="12003" max="12003" width="13.7109375" style="41" bestFit="1" customWidth="1"/>
    <col min="12004" max="12004" width="25.85546875" style="41" bestFit="1" customWidth="1"/>
    <col min="12005" max="12005" width="9.140625" style="41" bestFit="1" customWidth="1"/>
    <col min="12006" max="12006" width="7.140625" style="41" bestFit="1" customWidth="1"/>
    <col min="12007" max="12007" width="23.42578125" style="41" bestFit="1" customWidth="1"/>
    <col min="12008" max="12008" width="14" style="41" bestFit="1" customWidth="1"/>
    <col min="12009" max="12009" width="23.42578125" style="41" bestFit="1" customWidth="1"/>
    <col min="12010" max="12010" width="20" style="41" bestFit="1" customWidth="1"/>
    <col min="12011" max="12011" width="12.28515625" style="41" bestFit="1" customWidth="1"/>
    <col min="12012" max="12012" width="5.85546875" style="41" bestFit="1" customWidth="1"/>
    <col min="12013" max="12013" width="16.7109375" style="41" bestFit="1" customWidth="1"/>
    <col min="12014" max="12015" width="10.42578125" style="41" bestFit="1" customWidth="1"/>
    <col min="12016" max="12016" width="12.5703125" style="41" bestFit="1" customWidth="1"/>
    <col min="12017" max="12017" width="11.140625" style="41" bestFit="1" customWidth="1"/>
    <col min="12018" max="12018" width="10.28515625" style="41" bestFit="1" customWidth="1"/>
    <col min="12019" max="12019" width="13.140625" style="41" bestFit="1" customWidth="1"/>
    <col min="12020" max="12020" width="13.28515625" style="41" bestFit="1" customWidth="1"/>
    <col min="12021" max="12021" width="5.140625" style="41" bestFit="1" customWidth="1"/>
    <col min="12022" max="12030" width="21.5703125" style="41" customWidth="1"/>
    <col min="12031" max="12031" width="4.28515625" style="41" bestFit="1" customWidth="1"/>
    <col min="12032" max="12034" width="21.5703125" style="41"/>
    <col min="12035" max="12035" width="12.5703125" style="41" bestFit="1" customWidth="1"/>
    <col min="12036" max="12036" width="11.5703125" style="41" bestFit="1" customWidth="1"/>
    <col min="12037" max="12239" width="21.5703125" style="41"/>
    <col min="12240" max="12240" width="6.85546875" style="41" bestFit="1" customWidth="1"/>
    <col min="12241" max="12241" width="63.5703125" style="41" customWidth="1"/>
    <col min="12242" max="12242" width="38.28515625" style="41" customWidth="1"/>
    <col min="12243" max="12243" width="30" style="41" bestFit="1" customWidth="1"/>
    <col min="12244" max="12244" width="18.140625" style="41" bestFit="1" customWidth="1"/>
    <col min="12245" max="12245" width="25.28515625" style="41" bestFit="1" customWidth="1"/>
    <col min="12246" max="12246" width="20.7109375" style="41" bestFit="1" customWidth="1"/>
    <col min="12247" max="12249" width="0" style="41" hidden="1" customWidth="1"/>
    <col min="12250" max="12250" width="24.28515625" style="41" bestFit="1" customWidth="1"/>
    <col min="12251" max="12251" width="20.7109375" style="41" bestFit="1" customWidth="1"/>
    <col min="12252" max="12252" width="21.7109375" style="41" bestFit="1" customWidth="1"/>
    <col min="12253" max="12253" width="0" style="41" hidden="1" customWidth="1"/>
    <col min="12254" max="12254" width="21.7109375" style="41" bestFit="1" customWidth="1"/>
    <col min="12255" max="12255" width="6.85546875" style="41" bestFit="1" customWidth="1"/>
    <col min="12256" max="12256" width="27.85546875" style="41" bestFit="1" customWidth="1"/>
    <col min="12257" max="12257" width="22.42578125" style="41" bestFit="1" customWidth="1"/>
    <col min="12258" max="12258" width="21.7109375" style="41" bestFit="1" customWidth="1"/>
    <col min="12259" max="12259" width="13.7109375" style="41" bestFit="1" customWidth="1"/>
    <col min="12260" max="12260" width="25.85546875" style="41" bestFit="1" customWidth="1"/>
    <col min="12261" max="12261" width="9.140625" style="41" bestFit="1" customWidth="1"/>
    <col min="12262" max="12262" width="7.140625" style="41" bestFit="1" customWidth="1"/>
    <col min="12263" max="12263" width="23.42578125" style="41" bestFit="1" customWidth="1"/>
    <col min="12264" max="12264" width="14" style="41" bestFit="1" customWidth="1"/>
    <col min="12265" max="12265" width="23.42578125" style="41" bestFit="1" customWidth="1"/>
    <col min="12266" max="12266" width="20" style="41" bestFit="1" customWidth="1"/>
    <col min="12267" max="12267" width="12.28515625" style="41" bestFit="1" customWidth="1"/>
    <col min="12268" max="12268" width="5.85546875" style="41" bestFit="1" customWidth="1"/>
    <col min="12269" max="12269" width="16.7109375" style="41" bestFit="1" customWidth="1"/>
    <col min="12270" max="12271" width="10.42578125" style="41" bestFit="1" customWidth="1"/>
    <col min="12272" max="12272" width="12.5703125" style="41" bestFit="1" customWidth="1"/>
    <col min="12273" max="12273" width="11.140625" style="41" bestFit="1" customWidth="1"/>
    <col min="12274" max="12274" width="10.28515625" style="41" bestFit="1" customWidth="1"/>
    <col min="12275" max="12275" width="13.140625" style="41" bestFit="1" customWidth="1"/>
    <col min="12276" max="12276" width="13.28515625" style="41" bestFit="1" customWidth="1"/>
    <col min="12277" max="12277" width="5.140625" style="41" bestFit="1" customWidth="1"/>
    <col min="12278" max="12286" width="21.5703125" style="41" customWidth="1"/>
    <col min="12287" max="12287" width="4.28515625" style="41" bestFit="1" customWidth="1"/>
    <col min="12288" max="12290" width="21.5703125" style="41"/>
    <col min="12291" max="12291" width="12.5703125" style="41" bestFit="1" customWidth="1"/>
    <col min="12292" max="12292" width="11.5703125" style="41" bestFit="1" customWidth="1"/>
    <col min="12293" max="12495" width="21.5703125" style="41"/>
    <col min="12496" max="12496" width="6.85546875" style="41" bestFit="1" customWidth="1"/>
    <col min="12497" max="12497" width="63.5703125" style="41" customWidth="1"/>
    <col min="12498" max="12498" width="38.28515625" style="41" customWidth="1"/>
    <col min="12499" max="12499" width="30" style="41" bestFit="1" customWidth="1"/>
    <col min="12500" max="12500" width="18.140625" style="41" bestFit="1" customWidth="1"/>
    <col min="12501" max="12501" width="25.28515625" style="41" bestFit="1" customWidth="1"/>
    <col min="12502" max="12502" width="20.7109375" style="41" bestFit="1" customWidth="1"/>
    <col min="12503" max="12505" width="0" style="41" hidden="1" customWidth="1"/>
    <col min="12506" max="12506" width="24.28515625" style="41" bestFit="1" customWidth="1"/>
    <col min="12507" max="12507" width="20.7109375" style="41" bestFit="1" customWidth="1"/>
    <col min="12508" max="12508" width="21.7109375" style="41" bestFit="1" customWidth="1"/>
    <col min="12509" max="12509" width="0" style="41" hidden="1" customWidth="1"/>
    <col min="12510" max="12510" width="21.7109375" style="41" bestFit="1" customWidth="1"/>
    <col min="12511" max="12511" width="6.85546875" style="41" bestFit="1" customWidth="1"/>
    <col min="12512" max="12512" width="27.85546875" style="41" bestFit="1" customWidth="1"/>
    <col min="12513" max="12513" width="22.42578125" style="41" bestFit="1" customWidth="1"/>
    <col min="12514" max="12514" width="21.7109375" style="41" bestFit="1" customWidth="1"/>
    <col min="12515" max="12515" width="13.7109375" style="41" bestFit="1" customWidth="1"/>
    <col min="12516" max="12516" width="25.85546875" style="41" bestFit="1" customWidth="1"/>
    <col min="12517" max="12517" width="9.140625" style="41" bestFit="1" customWidth="1"/>
    <col min="12518" max="12518" width="7.140625" style="41" bestFit="1" customWidth="1"/>
    <col min="12519" max="12519" width="23.42578125" style="41" bestFit="1" customWidth="1"/>
    <col min="12520" max="12520" width="14" style="41" bestFit="1" customWidth="1"/>
    <col min="12521" max="12521" width="23.42578125" style="41" bestFit="1" customWidth="1"/>
    <col min="12522" max="12522" width="20" style="41" bestFit="1" customWidth="1"/>
    <col min="12523" max="12523" width="12.28515625" style="41" bestFit="1" customWidth="1"/>
    <col min="12524" max="12524" width="5.85546875" style="41" bestFit="1" customWidth="1"/>
    <col min="12525" max="12525" width="16.7109375" style="41" bestFit="1" customWidth="1"/>
    <col min="12526" max="12527" width="10.42578125" style="41" bestFit="1" customWidth="1"/>
    <col min="12528" max="12528" width="12.5703125" style="41" bestFit="1" customWidth="1"/>
    <col min="12529" max="12529" width="11.140625" style="41" bestFit="1" customWidth="1"/>
    <col min="12530" max="12530" width="10.28515625" style="41" bestFit="1" customWidth="1"/>
    <col min="12531" max="12531" width="13.140625" style="41" bestFit="1" customWidth="1"/>
    <col min="12532" max="12532" width="13.28515625" style="41" bestFit="1" customWidth="1"/>
    <col min="12533" max="12533" width="5.140625" style="41" bestFit="1" customWidth="1"/>
    <col min="12534" max="12542" width="21.5703125" style="41" customWidth="1"/>
    <col min="12543" max="12543" width="4.28515625" style="41" bestFit="1" customWidth="1"/>
    <col min="12544" max="12546" width="21.5703125" style="41"/>
    <col min="12547" max="12547" width="12.5703125" style="41" bestFit="1" customWidth="1"/>
    <col min="12548" max="12548" width="11.5703125" style="41" bestFit="1" customWidth="1"/>
    <col min="12549" max="12751" width="21.5703125" style="41"/>
    <col min="12752" max="12752" width="6.85546875" style="41" bestFit="1" customWidth="1"/>
    <col min="12753" max="12753" width="63.5703125" style="41" customWidth="1"/>
    <col min="12754" max="12754" width="38.28515625" style="41" customWidth="1"/>
    <col min="12755" max="12755" width="30" style="41" bestFit="1" customWidth="1"/>
    <col min="12756" max="12756" width="18.140625" style="41" bestFit="1" customWidth="1"/>
    <col min="12757" max="12757" width="25.28515625" style="41" bestFit="1" customWidth="1"/>
    <col min="12758" max="12758" width="20.7109375" style="41" bestFit="1" customWidth="1"/>
    <col min="12759" max="12761" width="0" style="41" hidden="1" customWidth="1"/>
    <col min="12762" max="12762" width="24.28515625" style="41" bestFit="1" customWidth="1"/>
    <col min="12763" max="12763" width="20.7109375" style="41" bestFit="1" customWidth="1"/>
    <col min="12764" max="12764" width="21.7109375" style="41" bestFit="1" customWidth="1"/>
    <col min="12765" max="12765" width="0" style="41" hidden="1" customWidth="1"/>
    <col min="12766" max="12766" width="21.7109375" style="41" bestFit="1" customWidth="1"/>
    <col min="12767" max="12767" width="6.85546875" style="41" bestFit="1" customWidth="1"/>
    <col min="12768" max="12768" width="27.85546875" style="41" bestFit="1" customWidth="1"/>
    <col min="12769" max="12769" width="22.42578125" style="41" bestFit="1" customWidth="1"/>
    <col min="12770" max="12770" width="21.7109375" style="41" bestFit="1" customWidth="1"/>
    <col min="12771" max="12771" width="13.7109375" style="41" bestFit="1" customWidth="1"/>
    <col min="12772" max="12772" width="25.85546875" style="41" bestFit="1" customWidth="1"/>
    <col min="12773" max="12773" width="9.140625" style="41" bestFit="1" customWidth="1"/>
    <col min="12774" max="12774" width="7.140625" style="41" bestFit="1" customWidth="1"/>
    <col min="12775" max="12775" width="23.42578125" style="41" bestFit="1" customWidth="1"/>
    <col min="12776" max="12776" width="14" style="41" bestFit="1" customWidth="1"/>
    <col min="12777" max="12777" width="23.42578125" style="41" bestFit="1" customWidth="1"/>
    <col min="12778" max="12778" width="20" style="41" bestFit="1" customWidth="1"/>
    <col min="12779" max="12779" width="12.28515625" style="41" bestFit="1" customWidth="1"/>
    <col min="12780" max="12780" width="5.85546875" style="41" bestFit="1" customWidth="1"/>
    <col min="12781" max="12781" width="16.7109375" style="41" bestFit="1" customWidth="1"/>
    <col min="12782" max="12783" width="10.42578125" style="41" bestFit="1" customWidth="1"/>
    <col min="12784" max="12784" width="12.5703125" style="41" bestFit="1" customWidth="1"/>
    <col min="12785" max="12785" width="11.140625" style="41" bestFit="1" customWidth="1"/>
    <col min="12786" max="12786" width="10.28515625" style="41" bestFit="1" customWidth="1"/>
    <col min="12787" max="12787" width="13.140625" style="41" bestFit="1" customWidth="1"/>
    <col min="12788" max="12788" width="13.28515625" style="41" bestFit="1" customWidth="1"/>
    <col min="12789" max="12789" width="5.140625" style="41" bestFit="1" customWidth="1"/>
    <col min="12790" max="12798" width="21.5703125" style="41" customWidth="1"/>
    <col min="12799" max="12799" width="4.28515625" style="41" bestFit="1" customWidth="1"/>
    <col min="12800" max="12802" width="21.5703125" style="41"/>
    <col min="12803" max="12803" width="12.5703125" style="41" bestFit="1" customWidth="1"/>
    <col min="12804" max="12804" width="11.5703125" style="41" bestFit="1" customWidth="1"/>
    <col min="12805" max="13007" width="21.5703125" style="41"/>
    <col min="13008" max="13008" width="6.85546875" style="41" bestFit="1" customWidth="1"/>
    <col min="13009" max="13009" width="63.5703125" style="41" customWidth="1"/>
    <col min="13010" max="13010" width="38.28515625" style="41" customWidth="1"/>
    <col min="13011" max="13011" width="30" style="41" bestFit="1" customWidth="1"/>
    <col min="13012" max="13012" width="18.140625" style="41" bestFit="1" customWidth="1"/>
    <col min="13013" max="13013" width="25.28515625" style="41" bestFit="1" customWidth="1"/>
    <col min="13014" max="13014" width="20.7109375" style="41" bestFit="1" customWidth="1"/>
    <col min="13015" max="13017" width="0" style="41" hidden="1" customWidth="1"/>
    <col min="13018" max="13018" width="24.28515625" style="41" bestFit="1" customWidth="1"/>
    <col min="13019" max="13019" width="20.7109375" style="41" bestFit="1" customWidth="1"/>
    <col min="13020" max="13020" width="21.7109375" style="41" bestFit="1" customWidth="1"/>
    <col min="13021" max="13021" width="0" style="41" hidden="1" customWidth="1"/>
    <col min="13022" max="13022" width="21.7109375" style="41" bestFit="1" customWidth="1"/>
    <col min="13023" max="13023" width="6.85546875" style="41" bestFit="1" customWidth="1"/>
    <col min="13024" max="13024" width="27.85546875" style="41" bestFit="1" customWidth="1"/>
    <col min="13025" max="13025" width="22.42578125" style="41" bestFit="1" customWidth="1"/>
    <col min="13026" max="13026" width="21.7109375" style="41" bestFit="1" customWidth="1"/>
    <col min="13027" max="13027" width="13.7109375" style="41" bestFit="1" customWidth="1"/>
    <col min="13028" max="13028" width="25.85546875" style="41" bestFit="1" customWidth="1"/>
    <col min="13029" max="13029" width="9.140625" style="41" bestFit="1" customWidth="1"/>
    <col min="13030" max="13030" width="7.140625" style="41" bestFit="1" customWidth="1"/>
    <col min="13031" max="13031" width="23.42578125" style="41" bestFit="1" customWidth="1"/>
    <col min="13032" max="13032" width="14" style="41" bestFit="1" customWidth="1"/>
    <col min="13033" max="13033" width="23.42578125" style="41" bestFit="1" customWidth="1"/>
    <col min="13034" max="13034" width="20" style="41" bestFit="1" customWidth="1"/>
    <col min="13035" max="13035" width="12.28515625" style="41" bestFit="1" customWidth="1"/>
    <col min="13036" max="13036" width="5.85546875" style="41" bestFit="1" customWidth="1"/>
    <col min="13037" max="13037" width="16.7109375" style="41" bestFit="1" customWidth="1"/>
    <col min="13038" max="13039" width="10.42578125" style="41" bestFit="1" customWidth="1"/>
    <col min="13040" max="13040" width="12.5703125" style="41" bestFit="1" customWidth="1"/>
    <col min="13041" max="13041" width="11.140625" style="41" bestFit="1" customWidth="1"/>
    <col min="13042" max="13042" width="10.28515625" style="41" bestFit="1" customWidth="1"/>
    <col min="13043" max="13043" width="13.140625" style="41" bestFit="1" customWidth="1"/>
    <col min="13044" max="13044" width="13.28515625" style="41" bestFit="1" customWidth="1"/>
    <col min="13045" max="13045" width="5.140625" style="41" bestFit="1" customWidth="1"/>
    <col min="13046" max="13054" width="21.5703125" style="41" customWidth="1"/>
    <col min="13055" max="13055" width="4.28515625" style="41" bestFit="1" customWidth="1"/>
    <col min="13056" max="13058" width="21.5703125" style="41"/>
    <col min="13059" max="13059" width="12.5703125" style="41" bestFit="1" customWidth="1"/>
    <col min="13060" max="13060" width="11.5703125" style="41" bestFit="1" customWidth="1"/>
    <col min="13061" max="13263" width="21.5703125" style="41"/>
    <col min="13264" max="13264" width="6.85546875" style="41" bestFit="1" customWidth="1"/>
    <col min="13265" max="13265" width="63.5703125" style="41" customWidth="1"/>
    <col min="13266" max="13266" width="38.28515625" style="41" customWidth="1"/>
    <col min="13267" max="13267" width="30" style="41" bestFit="1" customWidth="1"/>
    <col min="13268" max="13268" width="18.140625" style="41" bestFit="1" customWidth="1"/>
    <col min="13269" max="13269" width="25.28515625" style="41" bestFit="1" customWidth="1"/>
    <col min="13270" max="13270" width="20.7109375" style="41" bestFit="1" customWidth="1"/>
    <col min="13271" max="13273" width="0" style="41" hidden="1" customWidth="1"/>
    <col min="13274" max="13274" width="24.28515625" style="41" bestFit="1" customWidth="1"/>
    <col min="13275" max="13275" width="20.7109375" style="41" bestFit="1" customWidth="1"/>
    <col min="13276" max="13276" width="21.7109375" style="41" bestFit="1" customWidth="1"/>
    <col min="13277" max="13277" width="0" style="41" hidden="1" customWidth="1"/>
    <col min="13278" max="13278" width="21.7109375" style="41" bestFit="1" customWidth="1"/>
    <col min="13279" max="13279" width="6.85546875" style="41" bestFit="1" customWidth="1"/>
    <col min="13280" max="13280" width="27.85546875" style="41" bestFit="1" customWidth="1"/>
    <col min="13281" max="13281" width="22.42578125" style="41" bestFit="1" customWidth="1"/>
    <col min="13282" max="13282" width="21.7109375" style="41" bestFit="1" customWidth="1"/>
    <col min="13283" max="13283" width="13.7109375" style="41" bestFit="1" customWidth="1"/>
    <col min="13284" max="13284" width="25.85546875" style="41" bestFit="1" customWidth="1"/>
    <col min="13285" max="13285" width="9.140625" style="41" bestFit="1" customWidth="1"/>
    <col min="13286" max="13286" width="7.140625" style="41" bestFit="1" customWidth="1"/>
    <col min="13287" max="13287" width="23.42578125" style="41" bestFit="1" customWidth="1"/>
    <col min="13288" max="13288" width="14" style="41" bestFit="1" customWidth="1"/>
    <col min="13289" max="13289" width="23.42578125" style="41" bestFit="1" customWidth="1"/>
    <col min="13290" max="13290" width="20" style="41" bestFit="1" customWidth="1"/>
    <col min="13291" max="13291" width="12.28515625" style="41" bestFit="1" customWidth="1"/>
    <col min="13292" max="13292" width="5.85546875" style="41" bestFit="1" customWidth="1"/>
    <col min="13293" max="13293" width="16.7109375" style="41" bestFit="1" customWidth="1"/>
    <col min="13294" max="13295" width="10.42578125" style="41" bestFit="1" customWidth="1"/>
    <col min="13296" max="13296" width="12.5703125" style="41" bestFit="1" customWidth="1"/>
    <col min="13297" max="13297" width="11.140625" style="41" bestFit="1" customWidth="1"/>
    <col min="13298" max="13298" width="10.28515625" style="41" bestFit="1" customWidth="1"/>
    <col min="13299" max="13299" width="13.140625" style="41" bestFit="1" customWidth="1"/>
    <col min="13300" max="13300" width="13.28515625" style="41" bestFit="1" customWidth="1"/>
    <col min="13301" max="13301" width="5.140625" style="41" bestFit="1" customWidth="1"/>
    <col min="13302" max="13310" width="21.5703125" style="41" customWidth="1"/>
    <col min="13311" max="13311" width="4.28515625" style="41" bestFit="1" customWidth="1"/>
    <col min="13312" max="13314" width="21.5703125" style="41"/>
    <col min="13315" max="13315" width="12.5703125" style="41" bestFit="1" customWidth="1"/>
    <col min="13316" max="13316" width="11.5703125" style="41" bestFit="1" customWidth="1"/>
    <col min="13317" max="13519" width="21.5703125" style="41"/>
    <col min="13520" max="13520" width="6.85546875" style="41" bestFit="1" customWidth="1"/>
    <col min="13521" max="13521" width="63.5703125" style="41" customWidth="1"/>
    <col min="13522" max="13522" width="38.28515625" style="41" customWidth="1"/>
    <col min="13523" max="13523" width="30" style="41" bestFit="1" customWidth="1"/>
    <col min="13524" max="13524" width="18.140625" style="41" bestFit="1" customWidth="1"/>
    <col min="13525" max="13525" width="25.28515625" style="41" bestFit="1" customWidth="1"/>
    <col min="13526" max="13526" width="20.7109375" style="41" bestFit="1" customWidth="1"/>
    <col min="13527" max="13529" width="0" style="41" hidden="1" customWidth="1"/>
    <col min="13530" max="13530" width="24.28515625" style="41" bestFit="1" customWidth="1"/>
    <col min="13531" max="13531" width="20.7109375" style="41" bestFit="1" customWidth="1"/>
    <col min="13532" max="13532" width="21.7109375" style="41" bestFit="1" customWidth="1"/>
    <col min="13533" max="13533" width="0" style="41" hidden="1" customWidth="1"/>
    <col min="13534" max="13534" width="21.7109375" style="41" bestFit="1" customWidth="1"/>
    <col min="13535" max="13535" width="6.85546875" style="41" bestFit="1" customWidth="1"/>
    <col min="13536" max="13536" width="27.85546875" style="41" bestFit="1" customWidth="1"/>
    <col min="13537" max="13537" width="22.42578125" style="41" bestFit="1" customWidth="1"/>
    <col min="13538" max="13538" width="21.7109375" style="41" bestFit="1" customWidth="1"/>
    <col min="13539" max="13539" width="13.7109375" style="41" bestFit="1" customWidth="1"/>
    <col min="13540" max="13540" width="25.85546875" style="41" bestFit="1" customWidth="1"/>
    <col min="13541" max="13541" width="9.140625" style="41" bestFit="1" customWidth="1"/>
    <col min="13542" max="13542" width="7.140625" style="41" bestFit="1" customWidth="1"/>
    <col min="13543" max="13543" width="23.42578125" style="41" bestFit="1" customWidth="1"/>
    <col min="13544" max="13544" width="14" style="41" bestFit="1" customWidth="1"/>
    <col min="13545" max="13545" width="23.42578125" style="41" bestFit="1" customWidth="1"/>
    <col min="13546" max="13546" width="20" style="41" bestFit="1" customWidth="1"/>
    <col min="13547" max="13547" width="12.28515625" style="41" bestFit="1" customWidth="1"/>
    <col min="13548" max="13548" width="5.85546875" style="41" bestFit="1" customWidth="1"/>
    <col min="13549" max="13549" width="16.7109375" style="41" bestFit="1" customWidth="1"/>
    <col min="13550" max="13551" width="10.42578125" style="41" bestFit="1" customWidth="1"/>
    <col min="13552" max="13552" width="12.5703125" style="41" bestFit="1" customWidth="1"/>
    <col min="13553" max="13553" width="11.140625" style="41" bestFit="1" customWidth="1"/>
    <col min="13554" max="13554" width="10.28515625" style="41" bestFit="1" customWidth="1"/>
    <col min="13555" max="13555" width="13.140625" style="41" bestFit="1" customWidth="1"/>
    <col min="13556" max="13556" width="13.28515625" style="41" bestFit="1" customWidth="1"/>
    <col min="13557" max="13557" width="5.140625" style="41" bestFit="1" customWidth="1"/>
    <col min="13558" max="13566" width="21.5703125" style="41" customWidth="1"/>
    <col min="13567" max="13567" width="4.28515625" style="41" bestFit="1" customWidth="1"/>
    <col min="13568" max="13570" width="21.5703125" style="41"/>
    <col min="13571" max="13571" width="12.5703125" style="41" bestFit="1" customWidth="1"/>
    <col min="13572" max="13572" width="11.5703125" style="41" bestFit="1" customWidth="1"/>
    <col min="13573" max="13775" width="21.5703125" style="41"/>
    <col min="13776" max="13776" width="6.85546875" style="41" bestFit="1" customWidth="1"/>
    <col min="13777" max="13777" width="63.5703125" style="41" customWidth="1"/>
    <col min="13778" max="13778" width="38.28515625" style="41" customWidth="1"/>
    <col min="13779" max="13779" width="30" style="41" bestFit="1" customWidth="1"/>
    <col min="13780" max="13780" width="18.140625" style="41" bestFit="1" customWidth="1"/>
    <col min="13781" max="13781" width="25.28515625" style="41" bestFit="1" customWidth="1"/>
    <col min="13782" max="13782" width="20.7109375" style="41" bestFit="1" customWidth="1"/>
    <col min="13783" max="13785" width="0" style="41" hidden="1" customWidth="1"/>
    <col min="13786" max="13786" width="24.28515625" style="41" bestFit="1" customWidth="1"/>
    <col min="13787" max="13787" width="20.7109375" style="41" bestFit="1" customWidth="1"/>
    <col min="13788" max="13788" width="21.7109375" style="41" bestFit="1" customWidth="1"/>
    <col min="13789" max="13789" width="0" style="41" hidden="1" customWidth="1"/>
    <col min="13790" max="13790" width="21.7109375" style="41" bestFit="1" customWidth="1"/>
    <col min="13791" max="13791" width="6.85546875" style="41" bestFit="1" customWidth="1"/>
    <col min="13792" max="13792" width="27.85546875" style="41" bestFit="1" customWidth="1"/>
    <col min="13793" max="13793" width="22.42578125" style="41" bestFit="1" customWidth="1"/>
    <col min="13794" max="13794" width="21.7109375" style="41" bestFit="1" customWidth="1"/>
    <col min="13795" max="13795" width="13.7109375" style="41" bestFit="1" customWidth="1"/>
    <col min="13796" max="13796" width="25.85546875" style="41" bestFit="1" customWidth="1"/>
    <col min="13797" max="13797" width="9.140625" style="41" bestFit="1" customWidth="1"/>
    <col min="13798" max="13798" width="7.140625" style="41" bestFit="1" customWidth="1"/>
    <col min="13799" max="13799" width="23.42578125" style="41" bestFit="1" customWidth="1"/>
    <col min="13800" max="13800" width="14" style="41" bestFit="1" customWidth="1"/>
    <col min="13801" max="13801" width="23.42578125" style="41" bestFit="1" customWidth="1"/>
    <col min="13802" max="13802" width="20" style="41" bestFit="1" customWidth="1"/>
    <col min="13803" max="13803" width="12.28515625" style="41" bestFit="1" customWidth="1"/>
    <col min="13804" max="13804" width="5.85546875" style="41" bestFit="1" customWidth="1"/>
    <col min="13805" max="13805" width="16.7109375" style="41" bestFit="1" customWidth="1"/>
    <col min="13806" max="13807" width="10.42578125" style="41" bestFit="1" customWidth="1"/>
    <col min="13808" max="13808" width="12.5703125" style="41" bestFit="1" customWidth="1"/>
    <col min="13809" max="13809" width="11.140625" style="41" bestFit="1" customWidth="1"/>
    <col min="13810" max="13810" width="10.28515625" style="41" bestFit="1" customWidth="1"/>
    <col min="13811" max="13811" width="13.140625" style="41" bestFit="1" customWidth="1"/>
    <col min="13812" max="13812" width="13.28515625" style="41" bestFit="1" customWidth="1"/>
    <col min="13813" max="13813" width="5.140625" style="41" bestFit="1" customWidth="1"/>
    <col min="13814" max="13822" width="21.5703125" style="41" customWidth="1"/>
    <col min="13823" max="13823" width="4.28515625" style="41" bestFit="1" customWidth="1"/>
    <col min="13824" max="13826" width="21.5703125" style="41"/>
    <col min="13827" max="13827" width="12.5703125" style="41" bestFit="1" customWidth="1"/>
    <col min="13828" max="13828" width="11.5703125" style="41" bestFit="1" customWidth="1"/>
    <col min="13829" max="14031" width="21.5703125" style="41"/>
    <col min="14032" max="14032" width="6.85546875" style="41" bestFit="1" customWidth="1"/>
    <col min="14033" max="14033" width="63.5703125" style="41" customWidth="1"/>
    <col min="14034" max="14034" width="38.28515625" style="41" customWidth="1"/>
    <col min="14035" max="14035" width="30" style="41" bestFit="1" customWidth="1"/>
    <col min="14036" max="14036" width="18.140625" style="41" bestFit="1" customWidth="1"/>
    <col min="14037" max="14037" width="25.28515625" style="41" bestFit="1" customWidth="1"/>
    <col min="14038" max="14038" width="20.7109375" style="41" bestFit="1" customWidth="1"/>
    <col min="14039" max="14041" width="0" style="41" hidden="1" customWidth="1"/>
    <col min="14042" max="14042" width="24.28515625" style="41" bestFit="1" customWidth="1"/>
    <col min="14043" max="14043" width="20.7109375" style="41" bestFit="1" customWidth="1"/>
    <col min="14044" max="14044" width="21.7109375" style="41" bestFit="1" customWidth="1"/>
    <col min="14045" max="14045" width="0" style="41" hidden="1" customWidth="1"/>
    <col min="14046" max="14046" width="21.7109375" style="41" bestFit="1" customWidth="1"/>
    <col min="14047" max="14047" width="6.85546875" style="41" bestFit="1" customWidth="1"/>
    <col min="14048" max="14048" width="27.85546875" style="41" bestFit="1" customWidth="1"/>
    <col min="14049" max="14049" width="22.42578125" style="41" bestFit="1" customWidth="1"/>
    <col min="14050" max="14050" width="21.7109375" style="41" bestFit="1" customWidth="1"/>
    <col min="14051" max="14051" width="13.7109375" style="41" bestFit="1" customWidth="1"/>
    <col min="14052" max="14052" width="25.85546875" style="41" bestFit="1" customWidth="1"/>
    <col min="14053" max="14053" width="9.140625" style="41" bestFit="1" customWidth="1"/>
    <col min="14054" max="14054" width="7.140625" style="41" bestFit="1" customWidth="1"/>
    <col min="14055" max="14055" width="23.42578125" style="41" bestFit="1" customWidth="1"/>
    <col min="14056" max="14056" width="14" style="41" bestFit="1" customWidth="1"/>
    <col min="14057" max="14057" width="23.42578125" style="41" bestFit="1" customWidth="1"/>
    <col min="14058" max="14058" width="20" style="41" bestFit="1" customWidth="1"/>
    <col min="14059" max="14059" width="12.28515625" style="41" bestFit="1" customWidth="1"/>
    <col min="14060" max="14060" width="5.85546875" style="41" bestFit="1" customWidth="1"/>
    <col min="14061" max="14061" width="16.7109375" style="41" bestFit="1" customWidth="1"/>
    <col min="14062" max="14063" width="10.42578125" style="41" bestFit="1" customWidth="1"/>
    <col min="14064" max="14064" width="12.5703125" style="41" bestFit="1" customWidth="1"/>
    <col min="14065" max="14065" width="11.140625" style="41" bestFit="1" customWidth="1"/>
    <col min="14066" max="14066" width="10.28515625" style="41" bestFit="1" customWidth="1"/>
    <col min="14067" max="14067" width="13.140625" style="41" bestFit="1" customWidth="1"/>
    <col min="14068" max="14068" width="13.28515625" style="41" bestFit="1" customWidth="1"/>
    <col min="14069" max="14069" width="5.140625" style="41" bestFit="1" customWidth="1"/>
    <col min="14070" max="14078" width="21.5703125" style="41" customWidth="1"/>
    <col min="14079" max="14079" width="4.28515625" style="41" bestFit="1" customWidth="1"/>
    <col min="14080" max="14082" width="21.5703125" style="41"/>
    <col min="14083" max="14083" width="12.5703125" style="41" bestFit="1" customWidth="1"/>
    <col min="14084" max="14084" width="11.5703125" style="41" bestFit="1" customWidth="1"/>
    <col min="14085" max="14287" width="21.5703125" style="41"/>
    <col min="14288" max="14288" width="6.85546875" style="41" bestFit="1" customWidth="1"/>
    <col min="14289" max="14289" width="63.5703125" style="41" customWidth="1"/>
    <col min="14290" max="14290" width="38.28515625" style="41" customWidth="1"/>
    <col min="14291" max="14291" width="30" style="41" bestFit="1" customWidth="1"/>
    <col min="14292" max="14292" width="18.140625" style="41" bestFit="1" customWidth="1"/>
    <col min="14293" max="14293" width="25.28515625" style="41" bestFit="1" customWidth="1"/>
    <col min="14294" max="14294" width="20.7109375" style="41" bestFit="1" customWidth="1"/>
    <col min="14295" max="14297" width="0" style="41" hidden="1" customWidth="1"/>
    <col min="14298" max="14298" width="24.28515625" style="41" bestFit="1" customWidth="1"/>
    <col min="14299" max="14299" width="20.7109375" style="41" bestFit="1" customWidth="1"/>
    <col min="14300" max="14300" width="21.7109375" style="41" bestFit="1" customWidth="1"/>
    <col min="14301" max="14301" width="0" style="41" hidden="1" customWidth="1"/>
    <col min="14302" max="14302" width="21.7109375" style="41" bestFit="1" customWidth="1"/>
    <col min="14303" max="14303" width="6.85546875" style="41" bestFit="1" customWidth="1"/>
    <col min="14304" max="14304" width="27.85546875" style="41" bestFit="1" customWidth="1"/>
    <col min="14305" max="14305" width="22.42578125" style="41" bestFit="1" customWidth="1"/>
    <col min="14306" max="14306" width="21.7109375" style="41" bestFit="1" customWidth="1"/>
    <col min="14307" max="14307" width="13.7109375" style="41" bestFit="1" customWidth="1"/>
    <col min="14308" max="14308" width="25.85546875" style="41" bestFit="1" customWidth="1"/>
    <col min="14309" max="14309" width="9.140625" style="41" bestFit="1" customWidth="1"/>
    <col min="14310" max="14310" width="7.140625" style="41" bestFit="1" customWidth="1"/>
    <col min="14311" max="14311" width="23.42578125" style="41" bestFit="1" customWidth="1"/>
    <col min="14312" max="14312" width="14" style="41" bestFit="1" customWidth="1"/>
    <col min="14313" max="14313" width="23.42578125" style="41" bestFit="1" customWidth="1"/>
    <col min="14314" max="14314" width="20" style="41" bestFit="1" customWidth="1"/>
    <col min="14315" max="14315" width="12.28515625" style="41" bestFit="1" customWidth="1"/>
    <col min="14316" max="14316" width="5.85546875" style="41" bestFit="1" customWidth="1"/>
    <col min="14317" max="14317" width="16.7109375" style="41" bestFit="1" customWidth="1"/>
    <col min="14318" max="14319" width="10.42578125" style="41" bestFit="1" customWidth="1"/>
    <col min="14320" max="14320" width="12.5703125" style="41" bestFit="1" customWidth="1"/>
    <col min="14321" max="14321" width="11.140625" style="41" bestFit="1" customWidth="1"/>
    <col min="14322" max="14322" width="10.28515625" style="41" bestFit="1" customWidth="1"/>
    <col min="14323" max="14323" width="13.140625" style="41" bestFit="1" customWidth="1"/>
    <col min="14324" max="14324" width="13.28515625" style="41" bestFit="1" customWidth="1"/>
    <col min="14325" max="14325" width="5.140625" style="41" bestFit="1" customWidth="1"/>
    <col min="14326" max="14334" width="21.5703125" style="41" customWidth="1"/>
    <col min="14335" max="14335" width="4.28515625" style="41" bestFit="1" customWidth="1"/>
    <col min="14336" max="14338" width="21.5703125" style="41"/>
    <col min="14339" max="14339" width="12.5703125" style="41" bestFit="1" customWidth="1"/>
    <col min="14340" max="14340" width="11.5703125" style="41" bestFit="1" customWidth="1"/>
    <col min="14341" max="14543" width="21.5703125" style="41"/>
    <col min="14544" max="14544" width="6.85546875" style="41" bestFit="1" customWidth="1"/>
    <col min="14545" max="14545" width="63.5703125" style="41" customWidth="1"/>
    <col min="14546" max="14546" width="38.28515625" style="41" customWidth="1"/>
    <col min="14547" max="14547" width="30" style="41" bestFit="1" customWidth="1"/>
    <col min="14548" max="14548" width="18.140625" style="41" bestFit="1" customWidth="1"/>
    <col min="14549" max="14549" width="25.28515625" style="41" bestFit="1" customWidth="1"/>
    <col min="14550" max="14550" width="20.7109375" style="41" bestFit="1" customWidth="1"/>
    <col min="14551" max="14553" width="0" style="41" hidden="1" customWidth="1"/>
    <col min="14554" max="14554" width="24.28515625" style="41" bestFit="1" customWidth="1"/>
    <col min="14555" max="14555" width="20.7109375" style="41" bestFit="1" customWidth="1"/>
    <col min="14556" max="14556" width="21.7109375" style="41" bestFit="1" customWidth="1"/>
    <col min="14557" max="14557" width="0" style="41" hidden="1" customWidth="1"/>
    <col min="14558" max="14558" width="21.7109375" style="41" bestFit="1" customWidth="1"/>
    <col min="14559" max="14559" width="6.85546875" style="41" bestFit="1" customWidth="1"/>
    <col min="14560" max="14560" width="27.85546875" style="41" bestFit="1" customWidth="1"/>
    <col min="14561" max="14561" width="22.42578125" style="41" bestFit="1" customWidth="1"/>
    <col min="14562" max="14562" width="21.7109375" style="41" bestFit="1" customWidth="1"/>
    <col min="14563" max="14563" width="13.7109375" style="41" bestFit="1" customWidth="1"/>
    <col min="14564" max="14564" width="25.85546875" style="41" bestFit="1" customWidth="1"/>
    <col min="14565" max="14565" width="9.140625" style="41" bestFit="1" customWidth="1"/>
    <col min="14566" max="14566" width="7.140625" style="41" bestFit="1" customWidth="1"/>
    <col min="14567" max="14567" width="23.42578125" style="41" bestFit="1" customWidth="1"/>
    <col min="14568" max="14568" width="14" style="41" bestFit="1" customWidth="1"/>
    <col min="14569" max="14569" width="23.42578125" style="41" bestFit="1" customWidth="1"/>
    <col min="14570" max="14570" width="20" style="41" bestFit="1" customWidth="1"/>
    <col min="14571" max="14571" width="12.28515625" style="41" bestFit="1" customWidth="1"/>
    <col min="14572" max="14572" width="5.85546875" style="41" bestFit="1" customWidth="1"/>
    <col min="14573" max="14573" width="16.7109375" style="41" bestFit="1" customWidth="1"/>
    <col min="14574" max="14575" width="10.42578125" style="41" bestFit="1" customWidth="1"/>
    <col min="14576" max="14576" width="12.5703125" style="41" bestFit="1" customWidth="1"/>
    <col min="14577" max="14577" width="11.140625" style="41" bestFit="1" customWidth="1"/>
    <col min="14578" max="14578" width="10.28515625" style="41" bestFit="1" customWidth="1"/>
    <col min="14579" max="14579" width="13.140625" style="41" bestFit="1" customWidth="1"/>
    <col min="14580" max="14580" width="13.28515625" style="41" bestFit="1" customWidth="1"/>
    <col min="14581" max="14581" width="5.140625" style="41" bestFit="1" customWidth="1"/>
    <col min="14582" max="14590" width="21.5703125" style="41" customWidth="1"/>
    <col min="14591" max="14591" width="4.28515625" style="41" bestFit="1" customWidth="1"/>
    <col min="14592" max="14594" width="21.5703125" style="41"/>
    <col min="14595" max="14595" width="12.5703125" style="41" bestFit="1" customWidth="1"/>
    <col min="14596" max="14596" width="11.5703125" style="41" bestFit="1" customWidth="1"/>
    <col min="14597" max="14799" width="21.5703125" style="41"/>
    <col min="14800" max="14800" width="6.85546875" style="41" bestFit="1" customWidth="1"/>
    <col min="14801" max="14801" width="63.5703125" style="41" customWidth="1"/>
    <col min="14802" max="14802" width="38.28515625" style="41" customWidth="1"/>
    <col min="14803" max="14803" width="30" style="41" bestFit="1" customWidth="1"/>
    <col min="14804" max="14804" width="18.140625" style="41" bestFit="1" customWidth="1"/>
    <col min="14805" max="14805" width="25.28515625" style="41" bestFit="1" customWidth="1"/>
    <col min="14806" max="14806" width="20.7109375" style="41" bestFit="1" customWidth="1"/>
    <col min="14807" max="14809" width="0" style="41" hidden="1" customWidth="1"/>
    <col min="14810" max="14810" width="24.28515625" style="41" bestFit="1" customWidth="1"/>
    <col min="14811" max="14811" width="20.7109375" style="41" bestFit="1" customWidth="1"/>
    <col min="14812" max="14812" width="21.7109375" style="41" bestFit="1" customWidth="1"/>
    <col min="14813" max="14813" width="0" style="41" hidden="1" customWidth="1"/>
    <col min="14814" max="14814" width="21.7109375" style="41" bestFit="1" customWidth="1"/>
    <col min="14815" max="14815" width="6.85546875" style="41" bestFit="1" customWidth="1"/>
    <col min="14816" max="14816" width="27.85546875" style="41" bestFit="1" customWidth="1"/>
    <col min="14817" max="14817" width="22.42578125" style="41" bestFit="1" customWidth="1"/>
    <col min="14818" max="14818" width="21.7109375" style="41" bestFit="1" customWidth="1"/>
    <col min="14819" max="14819" width="13.7109375" style="41" bestFit="1" customWidth="1"/>
    <col min="14820" max="14820" width="25.85546875" style="41" bestFit="1" customWidth="1"/>
    <col min="14821" max="14821" width="9.140625" style="41" bestFit="1" customWidth="1"/>
    <col min="14822" max="14822" width="7.140625" style="41" bestFit="1" customWidth="1"/>
    <col min="14823" max="14823" width="23.42578125" style="41" bestFit="1" customWidth="1"/>
    <col min="14824" max="14824" width="14" style="41" bestFit="1" customWidth="1"/>
    <col min="14825" max="14825" width="23.42578125" style="41" bestFit="1" customWidth="1"/>
    <col min="14826" max="14826" width="20" style="41" bestFit="1" customWidth="1"/>
    <col min="14827" max="14827" width="12.28515625" style="41" bestFit="1" customWidth="1"/>
    <col min="14828" max="14828" width="5.85546875" style="41" bestFit="1" customWidth="1"/>
    <col min="14829" max="14829" width="16.7109375" style="41" bestFit="1" customWidth="1"/>
    <col min="14830" max="14831" width="10.42578125" style="41" bestFit="1" customWidth="1"/>
    <col min="14832" max="14832" width="12.5703125" style="41" bestFit="1" customWidth="1"/>
    <col min="14833" max="14833" width="11.140625" style="41" bestFit="1" customWidth="1"/>
    <col min="14834" max="14834" width="10.28515625" style="41" bestFit="1" customWidth="1"/>
    <col min="14835" max="14835" width="13.140625" style="41" bestFit="1" customWidth="1"/>
    <col min="14836" max="14836" width="13.28515625" style="41" bestFit="1" customWidth="1"/>
    <col min="14837" max="14837" width="5.140625" style="41" bestFit="1" customWidth="1"/>
    <col min="14838" max="14846" width="21.5703125" style="41" customWidth="1"/>
    <col min="14847" max="14847" width="4.28515625" style="41" bestFit="1" customWidth="1"/>
    <col min="14848" max="14850" width="21.5703125" style="41"/>
    <col min="14851" max="14851" width="12.5703125" style="41" bestFit="1" customWidth="1"/>
    <col min="14852" max="14852" width="11.5703125" style="41" bestFit="1" customWidth="1"/>
    <col min="14853" max="15055" width="21.5703125" style="41"/>
    <col min="15056" max="15056" width="6.85546875" style="41" bestFit="1" customWidth="1"/>
    <col min="15057" max="15057" width="63.5703125" style="41" customWidth="1"/>
    <col min="15058" max="15058" width="38.28515625" style="41" customWidth="1"/>
    <col min="15059" max="15059" width="30" style="41" bestFit="1" customWidth="1"/>
    <col min="15060" max="15060" width="18.140625" style="41" bestFit="1" customWidth="1"/>
    <col min="15061" max="15061" width="25.28515625" style="41" bestFit="1" customWidth="1"/>
    <col min="15062" max="15062" width="20.7109375" style="41" bestFit="1" customWidth="1"/>
    <col min="15063" max="15065" width="0" style="41" hidden="1" customWidth="1"/>
    <col min="15066" max="15066" width="24.28515625" style="41" bestFit="1" customWidth="1"/>
    <col min="15067" max="15067" width="20.7109375" style="41" bestFit="1" customWidth="1"/>
    <col min="15068" max="15068" width="21.7109375" style="41" bestFit="1" customWidth="1"/>
    <col min="15069" max="15069" width="0" style="41" hidden="1" customWidth="1"/>
    <col min="15070" max="15070" width="21.7109375" style="41" bestFit="1" customWidth="1"/>
    <col min="15071" max="15071" width="6.85546875" style="41" bestFit="1" customWidth="1"/>
    <col min="15072" max="15072" width="27.85546875" style="41" bestFit="1" customWidth="1"/>
    <col min="15073" max="15073" width="22.42578125" style="41" bestFit="1" customWidth="1"/>
    <col min="15074" max="15074" width="21.7109375" style="41" bestFit="1" customWidth="1"/>
    <col min="15075" max="15075" width="13.7109375" style="41" bestFit="1" customWidth="1"/>
    <col min="15076" max="15076" width="25.85546875" style="41" bestFit="1" customWidth="1"/>
    <col min="15077" max="15077" width="9.140625" style="41" bestFit="1" customWidth="1"/>
    <col min="15078" max="15078" width="7.140625" style="41" bestFit="1" customWidth="1"/>
    <col min="15079" max="15079" width="23.42578125" style="41" bestFit="1" customWidth="1"/>
    <col min="15080" max="15080" width="14" style="41" bestFit="1" customWidth="1"/>
    <col min="15081" max="15081" width="23.42578125" style="41" bestFit="1" customWidth="1"/>
    <col min="15082" max="15082" width="20" style="41" bestFit="1" customWidth="1"/>
    <col min="15083" max="15083" width="12.28515625" style="41" bestFit="1" customWidth="1"/>
    <col min="15084" max="15084" width="5.85546875" style="41" bestFit="1" customWidth="1"/>
    <col min="15085" max="15085" width="16.7109375" style="41" bestFit="1" customWidth="1"/>
    <col min="15086" max="15087" width="10.42578125" style="41" bestFit="1" customWidth="1"/>
    <col min="15088" max="15088" width="12.5703125" style="41" bestFit="1" customWidth="1"/>
    <col min="15089" max="15089" width="11.140625" style="41" bestFit="1" customWidth="1"/>
    <col min="15090" max="15090" width="10.28515625" style="41" bestFit="1" customWidth="1"/>
    <col min="15091" max="15091" width="13.140625" style="41" bestFit="1" customWidth="1"/>
    <col min="15092" max="15092" width="13.28515625" style="41" bestFit="1" customWidth="1"/>
    <col min="15093" max="15093" width="5.140625" style="41" bestFit="1" customWidth="1"/>
    <col min="15094" max="15102" width="21.5703125" style="41" customWidth="1"/>
    <col min="15103" max="15103" width="4.28515625" style="41" bestFit="1" customWidth="1"/>
    <col min="15104" max="15106" width="21.5703125" style="41"/>
    <col min="15107" max="15107" width="12.5703125" style="41" bestFit="1" customWidth="1"/>
    <col min="15108" max="15108" width="11.5703125" style="41" bestFit="1" customWidth="1"/>
    <col min="15109" max="15311" width="21.5703125" style="41"/>
    <col min="15312" max="15312" width="6.85546875" style="41" bestFit="1" customWidth="1"/>
    <col min="15313" max="15313" width="63.5703125" style="41" customWidth="1"/>
    <col min="15314" max="15314" width="38.28515625" style="41" customWidth="1"/>
    <col min="15315" max="15315" width="30" style="41" bestFit="1" customWidth="1"/>
    <col min="15316" max="15316" width="18.140625" style="41" bestFit="1" customWidth="1"/>
    <col min="15317" max="15317" width="25.28515625" style="41" bestFit="1" customWidth="1"/>
    <col min="15318" max="15318" width="20.7109375" style="41" bestFit="1" customWidth="1"/>
    <col min="15319" max="15321" width="0" style="41" hidden="1" customWidth="1"/>
    <col min="15322" max="15322" width="24.28515625" style="41" bestFit="1" customWidth="1"/>
    <col min="15323" max="15323" width="20.7109375" style="41" bestFit="1" customWidth="1"/>
    <col min="15324" max="15324" width="21.7109375" style="41" bestFit="1" customWidth="1"/>
    <col min="15325" max="15325" width="0" style="41" hidden="1" customWidth="1"/>
    <col min="15326" max="15326" width="21.7109375" style="41" bestFit="1" customWidth="1"/>
    <col min="15327" max="15327" width="6.85546875" style="41" bestFit="1" customWidth="1"/>
    <col min="15328" max="15328" width="27.85546875" style="41" bestFit="1" customWidth="1"/>
    <col min="15329" max="15329" width="22.42578125" style="41" bestFit="1" customWidth="1"/>
    <col min="15330" max="15330" width="21.7109375" style="41" bestFit="1" customWidth="1"/>
    <col min="15331" max="15331" width="13.7109375" style="41" bestFit="1" customWidth="1"/>
    <col min="15332" max="15332" width="25.85546875" style="41" bestFit="1" customWidth="1"/>
    <col min="15333" max="15333" width="9.140625" style="41" bestFit="1" customWidth="1"/>
    <col min="15334" max="15334" width="7.140625" style="41" bestFit="1" customWidth="1"/>
    <col min="15335" max="15335" width="23.42578125" style="41" bestFit="1" customWidth="1"/>
    <col min="15336" max="15336" width="14" style="41" bestFit="1" customWidth="1"/>
    <col min="15337" max="15337" width="23.42578125" style="41" bestFit="1" customWidth="1"/>
    <col min="15338" max="15338" width="20" style="41" bestFit="1" customWidth="1"/>
    <col min="15339" max="15339" width="12.28515625" style="41" bestFit="1" customWidth="1"/>
    <col min="15340" max="15340" width="5.85546875" style="41" bestFit="1" customWidth="1"/>
    <col min="15341" max="15341" width="16.7109375" style="41" bestFit="1" customWidth="1"/>
    <col min="15342" max="15343" width="10.42578125" style="41" bestFit="1" customWidth="1"/>
    <col min="15344" max="15344" width="12.5703125" style="41" bestFit="1" customWidth="1"/>
    <col min="15345" max="15345" width="11.140625" style="41" bestFit="1" customWidth="1"/>
    <col min="15346" max="15346" width="10.28515625" style="41" bestFit="1" customWidth="1"/>
    <col min="15347" max="15347" width="13.140625" style="41" bestFit="1" customWidth="1"/>
    <col min="15348" max="15348" width="13.28515625" style="41" bestFit="1" customWidth="1"/>
    <col min="15349" max="15349" width="5.140625" style="41" bestFit="1" customWidth="1"/>
    <col min="15350" max="15358" width="21.5703125" style="41" customWidth="1"/>
    <col min="15359" max="15359" width="4.28515625" style="41" bestFit="1" customWidth="1"/>
    <col min="15360" max="15362" width="21.5703125" style="41"/>
    <col min="15363" max="15363" width="12.5703125" style="41" bestFit="1" customWidth="1"/>
    <col min="15364" max="15364" width="11.5703125" style="41" bestFit="1" customWidth="1"/>
    <col min="15365" max="15567" width="21.5703125" style="41"/>
    <col min="15568" max="15568" width="6.85546875" style="41" bestFit="1" customWidth="1"/>
    <col min="15569" max="15569" width="63.5703125" style="41" customWidth="1"/>
    <col min="15570" max="15570" width="38.28515625" style="41" customWidth="1"/>
    <col min="15571" max="15571" width="30" style="41" bestFit="1" customWidth="1"/>
    <col min="15572" max="15572" width="18.140625" style="41" bestFit="1" customWidth="1"/>
    <col min="15573" max="15573" width="25.28515625" style="41" bestFit="1" customWidth="1"/>
    <col min="15574" max="15574" width="20.7109375" style="41" bestFit="1" customWidth="1"/>
    <col min="15575" max="15577" width="0" style="41" hidden="1" customWidth="1"/>
    <col min="15578" max="15578" width="24.28515625" style="41" bestFit="1" customWidth="1"/>
    <col min="15579" max="15579" width="20.7109375" style="41" bestFit="1" customWidth="1"/>
    <col min="15580" max="15580" width="21.7109375" style="41" bestFit="1" customWidth="1"/>
    <col min="15581" max="15581" width="0" style="41" hidden="1" customWidth="1"/>
    <col min="15582" max="15582" width="21.7109375" style="41" bestFit="1" customWidth="1"/>
    <col min="15583" max="15583" width="6.85546875" style="41" bestFit="1" customWidth="1"/>
    <col min="15584" max="15584" width="27.85546875" style="41" bestFit="1" customWidth="1"/>
    <col min="15585" max="15585" width="22.42578125" style="41" bestFit="1" customWidth="1"/>
    <col min="15586" max="15586" width="21.7109375" style="41" bestFit="1" customWidth="1"/>
    <col min="15587" max="15587" width="13.7109375" style="41" bestFit="1" customWidth="1"/>
    <col min="15588" max="15588" width="25.85546875" style="41" bestFit="1" customWidth="1"/>
    <col min="15589" max="15589" width="9.140625" style="41" bestFit="1" customWidth="1"/>
    <col min="15590" max="15590" width="7.140625" style="41" bestFit="1" customWidth="1"/>
    <col min="15591" max="15591" width="23.42578125" style="41" bestFit="1" customWidth="1"/>
    <col min="15592" max="15592" width="14" style="41" bestFit="1" customWidth="1"/>
    <col min="15593" max="15593" width="23.42578125" style="41" bestFit="1" customWidth="1"/>
    <col min="15594" max="15594" width="20" style="41" bestFit="1" customWidth="1"/>
    <col min="15595" max="15595" width="12.28515625" style="41" bestFit="1" customWidth="1"/>
    <col min="15596" max="15596" width="5.85546875" style="41" bestFit="1" customWidth="1"/>
    <col min="15597" max="15597" width="16.7109375" style="41" bestFit="1" customWidth="1"/>
    <col min="15598" max="15599" width="10.42578125" style="41" bestFit="1" customWidth="1"/>
    <col min="15600" max="15600" width="12.5703125" style="41" bestFit="1" customWidth="1"/>
    <col min="15601" max="15601" width="11.140625" style="41" bestFit="1" customWidth="1"/>
    <col min="15602" max="15602" width="10.28515625" style="41" bestFit="1" customWidth="1"/>
    <col min="15603" max="15603" width="13.140625" style="41" bestFit="1" customWidth="1"/>
    <col min="15604" max="15604" width="13.28515625" style="41" bestFit="1" customWidth="1"/>
    <col min="15605" max="15605" width="5.140625" style="41" bestFit="1" customWidth="1"/>
    <col min="15606" max="15614" width="21.5703125" style="41" customWidth="1"/>
    <col min="15615" max="15615" width="4.28515625" style="41" bestFit="1" customWidth="1"/>
    <col min="15616" max="15618" width="21.5703125" style="41"/>
    <col min="15619" max="15619" width="12.5703125" style="41" bestFit="1" customWidth="1"/>
    <col min="15620" max="15620" width="11.5703125" style="41" bestFit="1" customWidth="1"/>
    <col min="15621" max="15823" width="21.5703125" style="41"/>
    <col min="15824" max="15824" width="6.85546875" style="41" bestFit="1" customWidth="1"/>
    <col min="15825" max="15825" width="63.5703125" style="41" customWidth="1"/>
    <col min="15826" max="15826" width="38.28515625" style="41" customWidth="1"/>
    <col min="15827" max="15827" width="30" style="41" bestFit="1" customWidth="1"/>
    <col min="15828" max="15828" width="18.140625" style="41" bestFit="1" customWidth="1"/>
    <col min="15829" max="15829" width="25.28515625" style="41" bestFit="1" customWidth="1"/>
    <col min="15830" max="15830" width="20.7109375" style="41" bestFit="1" customWidth="1"/>
    <col min="15831" max="15833" width="0" style="41" hidden="1" customWidth="1"/>
    <col min="15834" max="15834" width="24.28515625" style="41" bestFit="1" customWidth="1"/>
    <col min="15835" max="15835" width="20.7109375" style="41" bestFit="1" customWidth="1"/>
    <col min="15836" max="15836" width="21.7109375" style="41" bestFit="1" customWidth="1"/>
    <col min="15837" max="15837" width="0" style="41" hidden="1" customWidth="1"/>
    <col min="15838" max="15838" width="21.7109375" style="41" bestFit="1" customWidth="1"/>
    <col min="15839" max="15839" width="6.85546875" style="41" bestFit="1" customWidth="1"/>
    <col min="15840" max="15840" width="27.85546875" style="41" bestFit="1" customWidth="1"/>
    <col min="15841" max="15841" width="22.42578125" style="41" bestFit="1" customWidth="1"/>
    <col min="15842" max="15842" width="21.7109375" style="41" bestFit="1" customWidth="1"/>
    <col min="15843" max="15843" width="13.7109375" style="41" bestFit="1" customWidth="1"/>
    <col min="15844" max="15844" width="25.85546875" style="41" bestFit="1" customWidth="1"/>
    <col min="15845" max="15845" width="9.140625" style="41" bestFit="1" customWidth="1"/>
    <col min="15846" max="15846" width="7.140625" style="41" bestFit="1" customWidth="1"/>
    <col min="15847" max="15847" width="23.42578125" style="41" bestFit="1" customWidth="1"/>
    <col min="15848" max="15848" width="14" style="41" bestFit="1" customWidth="1"/>
    <col min="15849" max="15849" width="23.42578125" style="41" bestFit="1" customWidth="1"/>
    <col min="15850" max="15850" width="20" style="41" bestFit="1" customWidth="1"/>
    <col min="15851" max="15851" width="12.28515625" style="41" bestFit="1" customWidth="1"/>
    <col min="15852" max="15852" width="5.85546875" style="41" bestFit="1" customWidth="1"/>
    <col min="15853" max="15853" width="16.7109375" style="41" bestFit="1" customWidth="1"/>
    <col min="15854" max="15855" width="10.42578125" style="41" bestFit="1" customWidth="1"/>
    <col min="15856" max="15856" width="12.5703125" style="41" bestFit="1" customWidth="1"/>
    <col min="15857" max="15857" width="11.140625" style="41" bestFit="1" customWidth="1"/>
    <col min="15858" max="15858" width="10.28515625" style="41" bestFit="1" customWidth="1"/>
    <col min="15859" max="15859" width="13.140625" style="41" bestFit="1" customWidth="1"/>
    <col min="15860" max="15860" width="13.28515625" style="41" bestFit="1" customWidth="1"/>
    <col min="15861" max="15861" width="5.140625" style="41" bestFit="1" customWidth="1"/>
    <col min="15862" max="15870" width="21.5703125" style="41" customWidth="1"/>
    <col min="15871" max="15871" width="4.28515625" style="41" bestFit="1" customWidth="1"/>
    <col min="15872" max="15874" width="21.5703125" style="41"/>
    <col min="15875" max="15875" width="12.5703125" style="41" bestFit="1" customWidth="1"/>
    <col min="15876" max="15876" width="11.5703125" style="41" bestFit="1" customWidth="1"/>
    <col min="15877" max="16079" width="21.5703125" style="41"/>
    <col min="16080" max="16080" width="6.85546875" style="41" bestFit="1" customWidth="1"/>
    <col min="16081" max="16081" width="63.5703125" style="41" customWidth="1"/>
    <col min="16082" max="16082" width="38.28515625" style="41" customWidth="1"/>
    <col min="16083" max="16083" width="30" style="41" bestFit="1" customWidth="1"/>
    <col min="16084" max="16084" width="18.140625" style="41" bestFit="1" customWidth="1"/>
    <col min="16085" max="16085" width="25.28515625" style="41" bestFit="1" customWidth="1"/>
    <col min="16086" max="16086" width="20.7109375" style="41" bestFit="1" customWidth="1"/>
    <col min="16087" max="16089" width="0" style="41" hidden="1" customWidth="1"/>
    <col min="16090" max="16090" width="24.28515625" style="41" bestFit="1" customWidth="1"/>
    <col min="16091" max="16091" width="20.7109375" style="41" bestFit="1" customWidth="1"/>
    <col min="16092" max="16092" width="21.7109375" style="41" bestFit="1" customWidth="1"/>
    <col min="16093" max="16093" width="0" style="41" hidden="1" customWidth="1"/>
    <col min="16094" max="16094" width="21.7109375" style="41" bestFit="1" customWidth="1"/>
    <col min="16095" max="16095" width="6.85546875" style="41" bestFit="1" customWidth="1"/>
    <col min="16096" max="16096" width="27.85546875" style="41" bestFit="1" customWidth="1"/>
    <col min="16097" max="16097" width="22.42578125" style="41" bestFit="1" customWidth="1"/>
    <col min="16098" max="16098" width="21.7109375" style="41" bestFit="1" customWidth="1"/>
    <col min="16099" max="16099" width="13.7109375" style="41" bestFit="1" customWidth="1"/>
    <col min="16100" max="16100" width="25.85546875" style="41" bestFit="1" customWidth="1"/>
    <col min="16101" max="16101" width="9.140625" style="41" bestFit="1" customWidth="1"/>
    <col min="16102" max="16102" width="7.140625" style="41" bestFit="1" customWidth="1"/>
    <col min="16103" max="16103" width="23.42578125" style="41" bestFit="1" customWidth="1"/>
    <col min="16104" max="16104" width="14" style="41" bestFit="1" customWidth="1"/>
    <col min="16105" max="16105" width="23.42578125" style="41" bestFit="1" customWidth="1"/>
    <col min="16106" max="16106" width="20" style="41" bestFit="1" customWidth="1"/>
    <col min="16107" max="16107" width="12.28515625" style="41" bestFit="1" customWidth="1"/>
    <col min="16108" max="16108" width="5.85546875" style="41" bestFit="1" customWidth="1"/>
    <col min="16109" max="16109" width="16.7109375" style="41" bestFit="1" customWidth="1"/>
    <col min="16110" max="16111" width="10.42578125" style="41" bestFit="1" customWidth="1"/>
    <col min="16112" max="16112" width="12.5703125" style="41" bestFit="1" customWidth="1"/>
    <col min="16113" max="16113" width="11.140625" style="41" bestFit="1" customWidth="1"/>
    <col min="16114" max="16114" width="10.28515625" style="41" bestFit="1" customWidth="1"/>
    <col min="16115" max="16115" width="13.140625" style="41" bestFit="1" customWidth="1"/>
    <col min="16116" max="16116" width="13.28515625" style="41" bestFit="1" customWidth="1"/>
    <col min="16117" max="16117" width="5.140625" style="41" bestFit="1" customWidth="1"/>
    <col min="16118" max="16126" width="21.5703125" style="41" customWidth="1"/>
    <col min="16127" max="16127" width="4.28515625" style="41" bestFit="1" customWidth="1"/>
    <col min="16128" max="16130" width="21.5703125" style="41"/>
    <col min="16131" max="16131" width="12.5703125" style="41" bestFit="1" customWidth="1"/>
    <col min="16132" max="16132" width="11.5703125" style="41" bestFit="1" customWidth="1"/>
    <col min="16133" max="16384" width="21.5703125" style="41"/>
  </cols>
  <sheetData>
    <row r="1" spans="1:14">
      <c r="B1" s="42" t="s">
        <v>0</v>
      </c>
    </row>
    <row r="2" spans="1:14">
      <c r="B2" s="42" t="s">
        <v>892</v>
      </c>
    </row>
    <row r="3" spans="1:14">
      <c r="B3" s="42" t="s">
        <v>891</v>
      </c>
      <c r="I3" s="48" t="s">
        <v>3</v>
      </c>
      <c r="J3" s="46" t="s">
        <v>3</v>
      </c>
      <c r="M3" s="46" t="s">
        <v>4</v>
      </c>
    </row>
    <row r="4" spans="1:14" ht="47.25">
      <c r="A4" s="78" t="s">
        <v>5</v>
      </c>
      <c r="B4" s="78" t="s">
        <v>6</v>
      </c>
      <c r="C4" s="78" t="s">
        <v>7</v>
      </c>
      <c r="D4" s="78" t="s">
        <v>8</v>
      </c>
      <c r="E4" s="78" t="s">
        <v>9</v>
      </c>
      <c r="F4" s="78" t="s">
        <v>10</v>
      </c>
      <c r="G4" s="78" t="s">
        <v>11</v>
      </c>
      <c r="H4" s="78" t="s">
        <v>12</v>
      </c>
      <c r="I4" s="78" t="s">
        <v>890</v>
      </c>
      <c r="J4" s="78" t="s">
        <v>14</v>
      </c>
      <c r="K4" s="78" t="s">
        <v>889</v>
      </c>
      <c r="L4" s="78" t="s">
        <v>16</v>
      </c>
      <c r="M4" s="78" t="s">
        <v>888</v>
      </c>
      <c r="N4" s="78" t="s">
        <v>887</v>
      </c>
    </row>
    <row r="5" spans="1:14">
      <c r="A5" s="49">
        <v>1</v>
      </c>
      <c r="B5" s="50" t="s">
        <v>19</v>
      </c>
      <c r="C5" s="50"/>
      <c r="D5" s="51" t="s">
        <v>20</v>
      </c>
      <c r="E5" s="52">
        <v>33114</v>
      </c>
      <c r="F5" s="53">
        <v>15</v>
      </c>
      <c r="G5" s="52">
        <v>38593</v>
      </c>
      <c r="H5" s="54"/>
      <c r="I5" s="71">
        <v>0</v>
      </c>
      <c r="J5" s="71">
        <v>0</v>
      </c>
      <c r="K5" s="72">
        <v>0</v>
      </c>
      <c r="L5" s="72"/>
      <c r="M5" s="73">
        <v>0</v>
      </c>
      <c r="N5" s="73">
        <v>0</v>
      </c>
    </row>
    <row r="6" spans="1:14">
      <c r="A6" s="49">
        <f>A5+1</f>
        <v>2</v>
      </c>
      <c r="B6" s="50" t="s">
        <v>21</v>
      </c>
      <c r="C6" s="50"/>
      <c r="D6" s="51" t="s">
        <v>20</v>
      </c>
      <c r="E6" s="52">
        <v>33588</v>
      </c>
      <c r="F6" s="53">
        <v>15</v>
      </c>
      <c r="G6" s="52">
        <v>39067</v>
      </c>
      <c r="H6" s="54"/>
      <c r="I6" s="71">
        <v>4588271.0999999996</v>
      </c>
      <c r="J6" s="71">
        <v>4369782</v>
      </c>
      <c r="K6" s="72">
        <v>218489.1</v>
      </c>
      <c r="L6" s="72"/>
      <c r="M6" s="73">
        <v>-3.7834979593753815E-10</v>
      </c>
      <c r="N6" s="73">
        <v>-3.7834979593753815E-10</v>
      </c>
    </row>
    <row r="7" spans="1:14">
      <c r="A7" s="49">
        <f t="shared" ref="A7:A70" si="0">A6+1</f>
        <v>3</v>
      </c>
      <c r="B7" s="50" t="s">
        <v>19</v>
      </c>
      <c r="C7" s="50"/>
      <c r="D7" s="51" t="s">
        <v>20</v>
      </c>
      <c r="E7" s="52">
        <v>34658</v>
      </c>
      <c r="F7" s="53">
        <v>15</v>
      </c>
      <c r="G7" s="52">
        <v>40137</v>
      </c>
      <c r="H7" s="54"/>
      <c r="I7" s="71">
        <v>11503649.85</v>
      </c>
      <c r="J7" s="71">
        <v>10955857</v>
      </c>
      <c r="K7" s="72">
        <v>547792.85</v>
      </c>
      <c r="L7" s="72"/>
      <c r="M7" s="73">
        <v>0</v>
      </c>
      <c r="N7" s="73">
        <v>0</v>
      </c>
    </row>
    <row r="8" spans="1:14">
      <c r="A8" s="49">
        <f t="shared" si="0"/>
        <v>4</v>
      </c>
      <c r="B8" s="50" t="s">
        <v>22</v>
      </c>
      <c r="C8" s="50" t="s">
        <v>23</v>
      </c>
      <c r="D8" s="51" t="s">
        <v>20</v>
      </c>
      <c r="E8" s="52">
        <v>34679</v>
      </c>
      <c r="F8" s="53">
        <v>15</v>
      </c>
      <c r="G8" s="52">
        <v>40158</v>
      </c>
      <c r="H8" s="54"/>
      <c r="I8" s="71">
        <v>451500</v>
      </c>
      <c r="J8" s="71">
        <v>430000</v>
      </c>
      <c r="K8" s="72">
        <v>21500</v>
      </c>
      <c r="L8" s="72"/>
      <c r="M8" s="73">
        <v>0</v>
      </c>
      <c r="N8" s="73">
        <v>0</v>
      </c>
    </row>
    <row r="9" spans="1:14">
      <c r="A9" s="49">
        <f t="shared" si="0"/>
        <v>5</v>
      </c>
      <c r="B9" s="50" t="s">
        <v>24</v>
      </c>
      <c r="C9" s="50" t="s">
        <v>25</v>
      </c>
      <c r="D9" s="51" t="s">
        <v>20</v>
      </c>
      <c r="E9" s="52">
        <v>34689</v>
      </c>
      <c r="F9" s="53">
        <v>15</v>
      </c>
      <c r="G9" s="52">
        <v>40168</v>
      </c>
      <c r="H9" s="54"/>
      <c r="I9" s="71">
        <v>288750</v>
      </c>
      <c r="J9" s="71">
        <v>275000</v>
      </c>
      <c r="K9" s="72">
        <v>13750</v>
      </c>
      <c r="L9" s="72"/>
      <c r="M9" s="73">
        <v>0</v>
      </c>
      <c r="N9" s="73">
        <v>0</v>
      </c>
    </row>
    <row r="10" spans="1:14">
      <c r="A10" s="49">
        <f t="shared" si="0"/>
        <v>6</v>
      </c>
      <c r="B10" s="50" t="s">
        <v>26</v>
      </c>
      <c r="C10" s="50" t="s">
        <v>27</v>
      </c>
      <c r="D10" s="51" t="s">
        <v>28</v>
      </c>
      <c r="E10" s="52">
        <v>34758</v>
      </c>
      <c r="F10" s="53">
        <v>15</v>
      </c>
      <c r="G10" s="52">
        <v>40237</v>
      </c>
      <c r="H10" s="54"/>
      <c r="I10" s="71">
        <v>0</v>
      </c>
      <c r="J10" s="71">
        <v>0</v>
      </c>
      <c r="K10" s="72">
        <v>0</v>
      </c>
      <c r="L10" s="72"/>
      <c r="M10" s="73">
        <v>0</v>
      </c>
      <c r="N10" s="73">
        <v>0</v>
      </c>
    </row>
    <row r="11" spans="1:14">
      <c r="A11" s="49">
        <f t="shared" si="0"/>
        <v>7</v>
      </c>
      <c r="B11" s="50" t="s">
        <v>29</v>
      </c>
      <c r="C11" s="50" t="s">
        <v>30</v>
      </c>
      <c r="D11" s="51" t="s">
        <v>31</v>
      </c>
      <c r="E11" s="52">
        <v>34927</v>
      </c>
      <c r="F11" s="53">
        <v>15</v>
      </c>
      <c r="G11" s="52">
        <v>40406</v>
      </c>
      <c r="H11" s="54">
        <v>-11.63013698630137</v>
      </c>
      <c r="I11" s="71">
        <v>6293165.5499999998</v>
      </c>
      <c r="J11" s="71">
        <v>5993491</v>
      </c>
      <c r="K11" s="72">
        <v>299674.55</v>
      </c>
      <c r="L11" s="72"/>
      <c r="M11" s="73">
        <v>0</v>
      </c>
      <c r="N11" s="73">
        <v>0</v>
      </c>
    </row>
    <row r="12" spans="1:14">
      <c r="A12" s="49">
        <f t="shared" si="0"/>
        <v>8</v>
      </c>
      <c r="B12" s="50" t="s">
        <v>32</v>
      </c>
      <c r="C12" s="50" t="s">
        <v>33</v>
      </c>
      <c r="D12" s="51" t="s">
        <v>20</v>
      </c>
      <c r="E12" s="52">
        <v>35232</v>
      </c>
      <c r="F12" s="53">
        <v>15</v>
      </c>
      <c r="G12" s="52">
        <v>40710</v>
      </c>
      <c r="H12" s="54">
        <v>-10.797260273972602</v>
      </c>
      <c r="I12" s="71">
        <v>511823.05</v>
      </c>
      <c r="J12" s="71">
        <v>486289</v>
      </c>
      <c r="K12" s="72">
        <v>25534.050000000003</v>
      </c>
      <c r="L12" s="72"/>
      <c r="M12" s="73">
        <v>0</v>
      </c>
      <c r="N12" s="73">
        <v>0</v>
      </c>
    </row>
    <row r="13" spans="1:14">
      <c r="A13" s="49">
        <f t="shared" si="0"/>
        <v>9</v>
      </c>
      <c r="B13" s="50" t="s">
        <v>35</v>
      </c>
      <c r="C13" s="50" t="s">
        <v>34</v>
      </c>
      <c r="D13" s="51" t="s">
        <v>20</v>
      </c>
      <c r="E13" s="52">
        <v>35329</v>
      </c>
      <c r="F13" s="53">
        <v>15</v>
      </c>
      <c r="G13" s="52">
        <v>40807</v>
      </c>
      <c r="H13" s="54">
        <v>-10.531506849315068</v>
      </c>
      <c r="I13" s="71">
        <v>1032500</v>
      </c>
      <c r="J13" s="71">
        <v>980875</v>
      </c>
      <c r="K13" s="72">
        <v>51625</v>
      </c>
      <c r="L13" s="72"/>
      <c r="M13" s="73">
        <v>0</v>
      </c>
      <c r="N13" s="73">
        <v>0</v>
      </c>
    </row>
    <row r="14" spans="1:14">
      <c r="A14" s="49">
        <f t="shared" si="0"/>
        <v>10</v>
      </c>
      <c r="B14" s="50" t="s">
        <v>36</v>
      </c>
      <c r="C14" s="50" t="s">
        <v>37</v>
      </c>
      <c r="D14" s="51" t="s">
        <v>20</v>
      </c>
      <c r="E14" s="52">
        <v>35527</v>
      </c>
      <c r="F14" s="53">
        <v>15</v>
      </c>
      <c r="G14" s="52">
        <v>41006</v>
      </c>
      <c r="H14" s="54">
        <v>-9.9863013698630141</v>
      </c>
      <c r="I14" s="71">
        <v>36000</v>
      </c>
      <c r="J14" s="71">
        <v>34200</v>
      </c>
      <c r="K14" s="72">
        <v>1800</v>
      </c>
      <c r="L14" s="72"/>
      <c r="M14" s="73">
        <v>0</v>
      </c>
      <c r="N14" s="73">
        <v>0</v>
      </c>
    </row>
    <row r="15" spans="1:14">
      <c r="A15" s="49">
        <f t="shared" si="0"/>
        <v>11</v>
      </c>
      <c r="B15" s="50" t="s">
        <v>38</v>
      </c>
      <c r="C15" s="50" t="s">
        <v>37</v>
      </c>
      <c r="D15" s="51" t="s">
        <v>20</v>
      </c>
      <c r="E15" s="52">
        <v>35567</v>
      </c>
      <c r="F15" s="53">
        <v>15</v>
      </c>
      <c r="G15" s="52">
        <v>41046</v>
      </c>
      <c r="H15" s="54">
        <v>-9.8767123287671232</v>
      </c>
      <c r="I15" s="71">
        <v>47193</v>
      </c>
      <c r="J15" s="71">
        <v>44833</v>
      </c>
      <c r="K15" s="72">
        <v>2360</v>
      </c>
      <c r="L15" s="72"/>
      <c r="M15" s="73">
        <v>0</v>
      </c>
      <c r="N15" s="73">
        <v>0</v>
      </c>
    </row>
    <row r="16" spans="1:14">
      <c r="A16" s="49">
        <f t="shared" si="0"/>
        <v>12</v>
      </c>
      <c r="B16" s="50" t="s">
        <v>39</v>
      </c>
      <c r="C16" s="50" t="s">
        <v>40</v>
      </c>
      <c r="D16" s="51" t="s">
        <v>20</v>
      </c>
      <c r="E16" s="52">
        <v>35587</v>
      </c>
      <c r="F16" s="53">
        <v>15</v>
      </c>
      <c r="G16" s="52">
        <v>41066</v>
      </c>
      <c r="H16" s="54">
        <v>-9.8219178082191778</v>
      </c>
      <c r="I16" s="71">
        <v>1293304</v>
      </c>
      <c r="J16" s="71">
        <v>1228639</v>
      </c>
      <c r="K16" s="72">
        <v>64665</v>
      </c>
      <c r="L16" s="72"/>
      <c r="M16" s="73">
        <v>0</v>
      </c>
      <c r="N16" s="73">
        <v>0</v>
      </c>
    </row>
    <row r="17" spans="1:14">
      <c r="A17" s="49">
        <f t="shared" si="0"/>
        <v>13</v>
      </c>
      <c r="B17" s="50" t="s">
        <v>41</v>
      </c>
      <c r="C17" s="50" t="s">
        <v>42</v>
      </c>
      <c r="D17" s="51" t="s">
        <v>20</v>
      </c>
      <c r="E17" s="52">
        <v>35670</v>
      </c>
      <c r="F17" s="53">
        <v>15</v>
      </c>
      <c r="G17" s="52">
        <v>41149</v>
      </c>
      <c r="H17" s="54">
        <v>-9.5945205479452049</v>
      </c>
      <c r="I17" s="71">
        <v>70000</v>
      </c>
      <c r="J17" s="71">
        <v>66500</v>
      </c>
      <c r="K17" s="72">
        <v>3500</v>
      </c>
      <c r="L17" s="72"/>
      <c r="M17" s="73">
        <v>0</v>
      </c>
      <c r="N17" s="73">
        <v>0</v>
      </c>
    </row>
    <row r="18" spans="1:14">
      <c r="A18" s="49">
        <f t="shared" si="0"/>
        <v>14</v>
      </c>
      <c r="B18" s="50" t="s">
        <v>43</v>
      </c>
      <c r="C18" s="50" t="s">
        <v>44</v>
      </c>
      <c r="D18" s="51" t="s">
        <v>20</v>
      </c>
      <c r="E18" s="52">
        <v>35675</v>
      </c>
      <c r="F18" s="53">
        <v>15</v>
      </c>
      <c r="G18" s="52">
        <v>41154</v>
      </c>
      <c r="H18" s="54">
        <v>-9.580821917808219</v>
      </c>
      <c r="I18" s="71">
        <v>20330</v>
      </c>
      <c r="J18" s="71">
        <v>19314</v>
      </c>
      <c r="K18" s="72">
        <v>1016</v>
      </c>
      <c r="L18" s="72"/>
      <c r="M18" s="73">
        <v>0</v>
      </c>
      <c r="N18" s="73">
        <v>0</v>
      </c>
    </row>
    <row r="19" spans="1:14">
      <c r="A19" s="49">
        <f t="shared" si="0"/>
        <v>15</v>
      </c>
      <c r="B19" s="50" t="s">
        <v>45</v>
      </c>
      <c r="C19" s="50" t="s">
        <v>46</v>
      </c>
      <c r="D19" s="51" t="s">
        <v>20</v>
      </c>
      <c r="E19" s="52">
        <v>35681</v>
      </c>
      <c r="F19" s="53">
        <v>15</v>
      </c>
      <c r="G19" s="52">
        <v>41160</v>
      </c>
      <c r="H19" s="54">
        <v>-9.5643835616438349</v>
      </c>
      <c r="I19" s="71">
        <v>58000</v>
      </c>
      <c r="J19" s="71">
        <v>55100</v>
      </c>
      <c r="K19" s="72">
        <v>2900</v>
      </c>
      <c r="L19" s="72"/>
      <c r="M19" s="73">
        <v>0</v>
      </c>
      <c r="N19" s="73">
        <v>0</v>
      </c>
    </row>
    <row r="20" spans="1:14">
      <c r="A20" s="49">
        <f t="shared" si="0"/>
        <v>16</v>
      </c>
      <c r="B20" s="50" t="s">
        <v>47</v>
      </c>
      <c r="C20" s="50" t="s">
        <v>48</v>
      </c>
      <c r="D20" s="51" t="s">
        <v>20</v>
      </c>
      <c r="E20" s="52">
        <v>35683</v>
      </c>
      <c r="F20" s="53">
        <v>15</v>
      </c>
      <c r="G20" s="52">
        <v>41162</v>
      </c>
      <c r="H20" s="54">
        <v>-9.5589041095890419</v>
      </c>
      <c r="I20" s="71">
        <v>35375</v>
      </c>
      <c r="J20" s="71">
        <v>33606</v>
      </c>
      <c r="K20" s="72">
        <v>1769</v>
      </c>
      <c r="L20" s="72"/>
      <c r="M20" s="73">
        <v>0</v>
      </c>
      <c r="N20" s="73">
        <v>0</v>
      </c>
    </row>
    <row r="21" spans="1:14">
      <c r="A21" s="49">
        <f t="shared" si="0"/>
        <v>17</v>
      </c>
      <c r="B21" s="50" t="s">
        <v>49</v>
      </c>
      <c r="C21" s="50" t="s">
        <v>50</v>
      </c>
      <c r="D21" s="51" t="s">
        <v>20</v>
      </c>
      <c r="E21" s="52">
        <v>35696</v>
      </c>
      <c r="F21" s="53">
        <v>15</v>
      </c>
      <c r="G21" s="52">
        <v>41175</v>
      </c>
      <c r="H21" s="54">
        <v>-9.5232876712328771</v>
      </c>
      <c r="I21" s="71">
        <v>47127</v>
      </c>
      <c r="J21" s="71">
        <v>44771</v>
      </c>
      <c r="K21" s="72">
        <v>2356</v>
      </c>
      <c r="L21" s="72"/>
      <c r="M21" s="73">
        <v>0</v>
      </c>
      <c r="N21" s="73">
        <v>0</v>
      </c>
    </row>
    <row r="22" spans="1:14">
      <c r="A22" s="49">
        <f t="shared" si="0"/>
        <v>18</v>
      </c>
      <c r="B22" s="50">
        <v>708</v>
      </c>
      <c r="C22" s="50" t="s">
        <v>51</v>
      </c>
      <c r="D22" s="51" t="s">
        <v>20</v>
      </c>
      <c r="E22" s="52">
        <v>35698</v>
      </c>
      <c r="F22" s="53">
        <v>15</v>
      </c>
      <c r="G22" s="52">
        <v>41177</v>
      </c>
      <c r="H22" s="54">
        <v>-9.5178082191780824</v>
      </c>
      <c r="I22" s="71">
        <v>260000</v>
      </c>
      <c r="J22" s="71">
        <v>247000</v>
      </c>
      <c r="K22" s="72">
        <v>13000</v>
      </c>
      <c r="L22" s="72"/>
      <c r="M22" s="73">
        <v>0</v>
      </c>
      <c r="N22" s="73">
        <v>0</v>
      </c>
    </row>
    <row r="23" spans="1:14">
      <c r="A23" s="49">
        <f t="shared" si="0"/>
        <v>19</v>
      </c>
      <c r="B23" s="50" t="s">
        <v>52</v>
      </c>
      <c r="C23" s="50" t="s">
        <v>53</v>
      </c>
      <c r="D23" s="51" t="s">
        <v>20</v>
      </c>
      <c r="E23" s="52">
        <v>35702</v>
      </c>
      <c r="F23" s="53">
        <v>15</v>
      </c>
      <c r="G23" s="52">
        <v>41181</v>
      </c>
      <c r="H23" s="54">
        <v>-9.506849315068493</v>
      </c>
      <c r="I23" s="71">
        <v>109500</v>
      </c>
      <c r="J23" s="71">
        <v>104025</v>
      </c>
      <c r="K23" s="72">
        <v>5475</v>
      </c>
      <c r="L23" s="72"/>
      <c r="M23" s="73">
        <v>0</v>
      </c>
      <c r="N23" s="73">
        <v>0</v>
      </c>
    </row>
    <row r="24" spans="1:14">
      <c r="A24" s="49">
        <f t="shared" si="0"/>
        <v>20</v>
      </c>
      <c r="B24" s="50" t="s">
        <v>54</v>
      </c>
      <c r="C24" s="50" t="s">
        <v>55</v>
      </c>
      <c r="D24" s="51" t="s">
        <v>20</v>
      </c>
      <c r="E24" s="52">
        <v>35711</v>
      </c>
      <c r="F24" s="53">
        <v>15</v>
      </c>
      <c r="G24" s="52">
        <v>41190</v>
      </c>
      <c r="H24" s="54">
        <v>-9.4821917808219176</v>
      </c>
      <c r="I24" s="71">
        <v>40000</v>
      </c>
      <c r="J24" s="71">
        <v>38000</v>
      </c>
      <c r="K24" s="72">
        <v>2000</v>
      </c>
      <c r="L24" s="72"/>
      <c r="M24" s="73">
        <v>0</v>
      </c>
      <c r="N24" s="73">
        <v>0</v>
      </c>
    </row>
    <row r="25" spans="1:14">
      <c r="A25" s="49">
        <f t="shared" si="0"/>
        <v>21</v>
      </c>
      <c r="B25" s="50" t="s">
        <v>54</v>
      </c>
      <c r="C25" s="50" t="s">
        <v>55</v>
      </c>
      <c r="D25" s="51" t="s">
        <v>20</v>
      </c>
      <c r="E25" s="52">
        <v>35716</v>
      </c>
      <c r="F25" s="53">
        <v>15</v>
      </c>
      <c r="G25" s="52">
        <v>41195</v>
      </c>
      <c r="H25" s="54">
        <v>-9.4684931506849317</v>
      </c>
      <c r="I25" s="71">
        <v>35000</v>
      </c>
      <c r="J25" s="71">
        <v>33250</v>
      </c>
      <c r="K25" s="72">
        <v>1750</v>
      </c>
      <c r="L25" s="72"/>
      <c r="M25" s="73">
        <v>0</v>
      </c>
      <c r="N25" s="73">
        <v>0</v>
      </c>
    </row>
    <row r="26" spans="1:14">
      <c r="A26" s="49">
        <f t="shared" si="0"/>
        <v>22</v>
      </c>
      <c r="B26" s="50" t="s">
        <v>56</v>
      </c>
      <c r="C26" s="50" t="s">
        <v>57</v>
      </c>
      <c r="D26" s="51" t="s">
        <v>20</v>
      </c>
      <c r="E26" s="52">
        <v>35741</v>
      </c>
      <c r="F26" s="53">
        <v>15</v>
      </c>
      <c r="G26" s="52">
        <v>41220</v>
      </c>
      <c r="H26" s="54">
        <v>-9.4</v>
      </c>
      <c r="I26" s="71">
        <v>13500</v>
      </c>
      <c r="J26" s="71">
        <v>12825</v>
      </c>
      <c r="K26" s="72">
        <v>675</v>
      </c>
      <c r="L26" s="72"/>
      <c r="M26" s="73">
        <v>0</v>
      </c>
      <c r="N26" s="73">
        <v>0</v>
      </c>
    </row>
    <row r="27" spans="1:14">
      <c r="A27" s="49">
        <f t="shared" si="0"/>
        <v>23</v>
      </c>
      <c r="B27" s="50" t="s">
        <v>58</v>
      </c>
      <c r="C27" s="50" t="s">
        <v>59</v>
      </c>
      <c r="D27" s="51" t="s">
        <v>20</v>
      </c>
      <c r="E27" s="52">
        <v>35759</v>
      </c>
      <c r="F27" s="53">
        <v>15</v>
      </c>
      <c r="G27" s="52">
        <v>41238</v>
      </c>
      <c r="H27" s="54">
        <v>-9.3506849315068497</v>
      </c>
      <c r="I27" s="71">
        <v>45025</v>
      </c>
      <c r="J27" s="71">
        <v>42774</v>
      </c>
      <c r="K27" s="72">
        <v>2251</v>
      </c>
      <c r="L27" s="72"/>
      <c r="M27" s="73">
        <v>0</v>
      </c>
      <c r="N27" s="73">
        <v>0</v>
      </c>
    </row>
    <row r="28" spans="1:14">
      <c r="A28" s="49">
        <f t="shared" si="0"/>
        <v>24</v>
      </c>
      <c r="B28" s="50" t="s">
        <v>60</v>
      </c>
      <c r="C28" s="50" t="s">
        <v>46</v>
      </c>
      <c r="D28" s="51" t="s">
        <v>20</v>
      </c>
      <c r="E28" s="52">
        <v>35778</v>
      </c>
      <c r="F28" s="53">
        <v>15</v>
      </c>
      <c r="G28" s="52">
        <v>41257</v>
      </c>
      <c r="H28" s="54">
        <v>-9.2986301369863007</v>
      </c>
      <c r="I28" s="71">
        <v>59050</v>
      </c>
      <c r="J28" s="71">
        <v>56098</v>
      </c>
      <c r="K28" s="72">
        <v>2952</v>
      </c>
      <c r="L28" s="72"/>
      <c r="M28" s="73">
        <v>0</v>
      </c>
      <c r="N28" s="73">
        <v>0</v>
      </c>
    </row>
    <row r="29" spans="1:14">
      <c r="A29" s="49">
        <f t="shared" si="0"/>
        <v>25</v>
      </c>
      <c r="B29" s="50" t="s">
        <v>61</v>
      </c>
      <c r="C29" s="50" t="s">
        <v>62</v>
      </c>
      <c r="D29" s="51" t="s">
        <v>20</v>
      </c>
      <c r="E29" s="52">
        <v>35787</v>
      </c>
      <c r="F29" s="53">
        <v>15</v>
      </c>
      <c r="G29" s="52">
        <v>41266</v>
      </c>
      <c r="H29" s="54">
        <v>-9.2739726027397253</v>
      </c>
      <c r="I29" s="71">
        <v>129833</v>
      </c>
      <c r="J29" s="71">
        <v>123341</v>
      </c>
      <c r="K29" s="72">
        <v>6492</v>
      </c>
      <c r="L29" s="72"/>
      <c r="M29" s="73">
        <v>0</v>
      </c>
      <c r="N29" s="73">
        <v>0</v>
      </c>
    </row>
    <row r="30" spans="1:14">
      <c r="A30" s="49">
        <f t="shared" si="0"/>
        <v>26</v>
      </c>
      <c r="B30" s="50" t="s">
        <v>63</v>
      </c>
      <c r="C30" s="50" t="s">
        <v>46</v>
      </c>
      <c r="D30" s="51" t="s">
        <v>20</v>
      </c>
      <c r="E30" s="52">
        <v>35802</v>
      </c>
      <c r="F30" s="53">
        <v>15</v>
      </c>
      <c r="G30" s="52">
        <v>41281</v>
      </c>
      <c r="H30" s="54">
        <v>-9.2328767123287676</v>
      </c>
      <c r="I30" s="71">
        <v>92790</v>
      </c>
      <c r="J30" s="71">
        <v>88151</v>
      </c>
      <c r="K30" s="72">
        <v>4639</v>
      </c>
      <c r="L30" s="72"/>
      <c r="M30" s="73">
        <v>0</v>
      </c>
      <c r="N30" s="73">
        <v>0</v>
      </c>
    </row>
    <row r="31" spans="1:14">
      <c r="A31" s="49">
        <f t="shared" si="0"/>
        <v>27</v>
      </c>
      <c r="B31" s="50" t="s">
        <v>64</v>
      </c>
      <c r="C31" s="50" t="s">
        <v>65</v>
      </c>
      <c r="D31" s="51" t="s">
        <v>20</v>
      </c>
      <c r="E31" s="52">
        <v>35803</v>
      </c>
      <c r="F31" s="53">
        <v>15</v>
      </c>
      <c r="G31" s="52">
        <v>41282</v>
      </c>
      <c r="H31" s="54">
        <v>-9.2301369863013694</v>
      </c>
      <c r="I31" s="71">
        <v>38520</v>
      </c>
      <c r="J31" s="71">
        <v>36594</v>
      </c>
      <c r="K31" s="72">
        <v>1926</v>
      </c>
      <c r="L31" s="72"/>
      <c r="M31" s="73">
        <v>0</v>
      </c>
      <c r="N31" s="73">
        <v>0</v>
      </c>
    </row>
    <row r="32" spans="1:14">
      <c r="A32" s="49">
        <f t="shared" si="0"/>
        <v>28</v>
      </c>
      <c r="B32" s="50" t="s">
        <v>66</v>
      </c>
      <c r="C32" s="50" t="s">
        <v>65</v>
      </c>
      <c r="D32" s="51" t="s">
        <v>20</v>
      </c>
      <c r="E32" s="52">
        <v>35809</v>
      </c>
      <c r="F32" s="53">
        <v>15</v>
      </c>
      <c r="G32" s="52">
        <v>41288</v>
      </c>
      <c r="H32" s="54">
        <v>-9.213698630136987</v>
      </c>
      <c r="I32" s="71">
        <v>510000</v>
      </c>
      <c r="J32" s="71">
        <v>484500</v>
      </c>
      <c r="K32" s="72">
        <v>25500</v>
      </c>
      <c r="L32" s="72"/>
      <c r="M32" s="73">
        <v>0</v>
      </c>
      <c r="N32" s="73">
        <v>0</v>
      </c>
    </row>
    <row r="33" spans="1:14" ht="31.5">
      <c r="A33" s="49">
        <f t="shared" si="0"/>
        <v>29</v>
      </c>
      <c r="B33" s="50" t="s">
        <v>67</v>
      </c>
      <c r="C33" s="50" t="s">
        <v>68</v>
      </c>
      <c r="D33" s="51" t="s">
        <v>69</v>
      </c>
      <c r="E33" s="52">
        <v>35824</v>
      </c>
      <c r="F33" s="53">
        <v>15</v>
      </c>
      <c r="G33" s="52">
        <v>41303</v>
      </c>
      <c r="H33" s="54">
        <v>-9.1726027397260275</v>
      </c>
      <c r="I33" s="71">
        <v>99761098</v>
      </c>
      <c r="J33" s="71">
        <v>94773043</v>
      </c>
      <c r="K33" s="72">
        <v>4988055</v>
      </c>
      <c r="L33" s="72"/>
      <c r="M33" s="73">
        <v>0</v>
      </c>
      <c r="N33" s="73">
        <v>0</v>
      </c>
    </row>
    <row r="34" spans="1:14">
      <c r="A34" s="49">
        <f t="shared" si="0"/>
        <v>30</v>
      </c>
      <c r="B34" s="50" t="s">
        <v>70</v>
      </c>
      <c r="C34" s="50" t="s">
        <v>71</v>
      </c>
      <c r="D34" s="51" t="s">
        <v>69</v>
      </c>
      <c r="E34" s="52">
        <v>35824</v>
      </c>
      <c r="F34" s="53">
        <v>15</v>
      </c>
      <c r="G34" s="52">
        <v>41303</v>
      </c>
      <c r="H34" s="54">
        <v>-9.1726027397260275</v>
      </c>
      <c r="I34" s="71">
        <v>349126</v>
      </c>
      <c r="J34" s="71">
        <v>331670</v>
      </c>
      <c r="K34" s="72">
        <v>17456</v>
      </c>
      <c r="L34" s="72"/>
      <c r="M34" s="73">
        <v>0</v>
      </c>
      <c r="N34" s="73">
        <v>0</v>
      </c>
    </row>
    <row r="35" spans="1:14">
      <c r="A35" s="49">
        <f t="shared" si="0"/>
        <v>31</v>
      </c>
      <c r="B35" s="50" t="s">
        <v>72</v>
      </c>
      <c r="C35" s="50" t="s">
        <v>72</v>
      </c>
      <c r="D35" s="51" t="s">
        <v>69</v>
      </c>
      <c r="E35" s="52">
        <v>35824</v>
      </c>
      <c r="F35" s="53">
        <v>15</v>
      </c>
      <c r="G35" s="52">
        <v>41303</v>
      </c>
      <c r="H35" s="54">
        <v>-9.1726027397260275</v>
      </c>
      <c r="I35" s="71">
        <v>324240</v>
      </c>
      <c r="J35" s="71">
        <v>308028</v>
      </c>
      <c r="K35" s="72">
        <v>16212</v>
      </c>
      <c r="L35" s="72"/>
      <c r="M35" s="73">
        <v>0</v>
      </c>
      <c r="N35" s="73">
        <v>0</v>
      </c>
    </row>
    <row r="36" spans="1:14" ht="47.25">
      <c r="A36" s="49">
        <f t="shared" si="0"/>
        <v>32</v>
      </c>
      <c r="B36" s="50" t="s">
        <v>73</v>
      </c>
      <c r="C36" s="50" t="s">
        <v>74</v>
      </c>
      <c r="D36" s="51" t="s">
        <v>69</v>
      </c>
      <c r="E36" s="52">
        <v>35824</v>
      </c>
      <c r="F36" s="53">
        <v>15</v>
      </c>
      <c r="G36" s="52">
        <v>41303</v>
      </c>
      <c r="H36" s="54">
        <v>-9.1726027397260275</v>
      </c>
      <c r="I36" s="71">
        <v>184731</v>
      </c>
      <c r="J36" s="71">
        <v>175494</v>
      </c>
      <c r="K36" s="72">
        <v>9237</v>
      </c>
      <c r="L36" s="72"/>
      <c r="M36" s="73">
        <v>0</v>
      </c>
      <c r="N36" s="73">
        <v>0</v>
      </c>
    </row>
    <row r="37" spans="1:14">
      <c r="A37" s="49">
        <f t="shared" si="0"/>
        <v>33</v>
      </c>
      <c r="B37" s="50" t="s">
        <v>75</v>
      </c>
      <c r="C37" s="50" t="s">
        <v>76</v>
      </c>
      <c r="D37" s="51" t="s">
        <v>69</v>
      </c>
      <c r="E37" s="52">
        <v>35824</v>
      </c>
      <c r="F37" s="53">
        <v>15</v>
      </c>
      <c r="G37" s="52">
        <v>41303</v>
      </c>
      <c r="H37" s="54">
        <v>-9.1726027397260275</v>
      </c>
      <c r="I37" s="71">
        <v>175301</v>
      </c>
      <c r="J37" s="71">
        <v>166536</v>
      </c>
      <c r="K37" s="72">
        <v>8765</v>
      </c>
      <c r="L37" s="72"/>
      <c r="M37" s="73">
        <v>0</v>
      </c>
      <c r="N37" s="73">
        <v>0</v>
      </c>
    </row>
    <row r="38" spans="1:14">
      <c r="A38" s="49">
        <f t="shared" si="0"/>
        <v>34</v>
      </c>
      <c r="B38" s="50" t="s">
        <v>75</v>
      </c>
      <c r="C38" s="50" t="s">
        <v>76</v>
      </c>
      <c r="D38" s="51" t="s">
        <v>69</v>
      </c>
      <c r="E38" s="52">
        <v>35824</v>
      </c>
      <c r="F38" s="53">
        <v>15</v>
      </c>
      <c r="G38" s="52">
        <v>41303</v>
      </c>
      <c r="H38" s="54">
        <v>-9.1726027397260275</v>
      </c>
      <c r="I38" s="71">
        <v>175301</v>
      </c>
      <c r="J38" s="71">
        <v>166536</v>
      </c>
      <c r="K38" s="72">
        <v>8765</v>
      </c>
      <c r="L38" s="72"/>
      <c r="M38" s="73">
        <v>0</v>
      </c>
      <c r="N38" s="73">
        <v>0</v>
      </c>
    </row>
    <row r="39" spans="1:14" ht="31.5">
      <c r="A39" s="49">
        <f t="shared" si="0"/>
        <v>35</v>
      </c>
      <c r="B39" s="50" t="s">
        <v>77</v>
      </c>
      <c r="C39" s="50" t="s">
        <v>78</v>
      </c>
      <c r="D39" s="51" t="s">
        <v>31</v>
      </c>
      <c r="E39" s="52">
        <v>35824</v>
      </c>
      <c r="F39" s="53">
        <v>15</v>
      </c>
      <c r="G39" s="52">
        <v>41303</v>
      </c>
      <c r="H39" s="54">
        <v>-9.1726027397260275</v>
      </c>
      <c r="I39" s="71">
        <v>164868</v>
      </c>
      <c r="J39" s="71">
        <v>156625</v>
      </c>
      <c r="K39" s="72">
        <v>8243</v>
      </c>
      <c r="L39" s="72"/>
      <c r="M39" s="73">
        <v>0</v>
      </c>
      <c r="N39" s="73">
        <v>0</v>
      </c>
    </row>
    <row r="40" spans="1:14">
      <c r="A40" s="49">
        <f t="shared" si="0"/>
        <v>36</v>
      </c>
      <c r="B40" s="50" t="s">
        <v>79</v>
      </c>
      <c r="C40" s="50" t="s">
        <v>80</v>
      </c>
      <c r="D40" s="51" t="s">
        <v>81</v>
      </c>
      <c r="E40" s="52">
        <v>35824</v>
      </c>
      <c r="F40" s="53">
        <v>15</v>
      </c>
      <c r="G40" s="52">
        <v>41303</v>
      </c>
      <c r="H40" s="54">
        <v>-9.1726027397260275</v>
      </c>
      <c r="I40" s="71">
        <v>134970</v>
      </c>
      <c r="J40" s="71">
        <v>128222</v>
      </c>
      <c r="K40" s="72">
        <v>6748</v>
      </c>
      <c r="L40" s="72"/>
      <c r="M40" s="73">
        <v>0</v>
      </c>
      <c r="N40" s="73">
        <v>0</v>
      </c>
    </row>
    <row r="41" spans="1:14" ht="31.5">
      <c r="A41" s="49">
        <f t="shared" si="0"/>
        <v>37</v>
      </c>
      <c r="B41" s="50" t="s">
        <v>82</v>
      </c>
      <c r="C41" s="50" t="s">
        <v>83</v>
      </c>
      <c r="D41" s="51" t="s">
        <v>84</v>
      </c>
      <c r="E41" s="52">
        <v>35824</v>
      </c>
      <c r="F41" s="53">
        <v>15</v>
      </c>
      <c r="G41" s="52">
        <v>41303</v>
      </c>
      <c r="H41" s="54">
        <v>-9.1726027397260275</v>
      </c>
      <c r="I41" s="71">
        <v>137097</v>
      </c>
      <c r="J41" s="71">
        <v>130242</v>
      </c>
      <c r="K41" s="72">
        <v>6855</v>
      </c>
      <c r="L41" s="72"/>
      <c r="M41" s="73">
        <v>0</v>
      </c>
      <c r="N41" s="73">
        <v>0</v>
      </c>
    </row>
    <row r="42" spans="1:14">
      <c r="A42" s="49">
        <f t="shared" si="0"/>
        <v>38</v>
      </c>
      <c r="B42" s="50" t="s">
        <v>85</v>
      </c>
      <c r="C42" s="50" t="s">
        <v>86</v>
      </c>
      <c r="D42" s="51" t="s">
        <v>81</v>
      </c>
      <c r="E42" s="52">
        <v>35824</v>
      </c>
      <c r="F42" s="53">
        <v>15</v>
      </c>
      <c r="G42" s="52">
        <v>41303</v>
      </c>
      <c r="H42" s="54">
        <v>-9.1726027397260275</v>
      </c>
      <c r="I42" s="71">
        <v>103254</v>
      </c>
      <c r="J42" s="71">
        <v>98091</v>
      </c>
      <c r="K42" s="72">
        <v>5163</v>
      </c>
      <c r="L42" s="72"/>
      <c r="M42" s="73">
        <v>0</v>
      </c>
      <c r="N42" s="73">
        <v>0</v>
      </c>
    </row>
    <row r="43" spans="1:14">
      <c r="A43" s="49">
        <f t="shared" si="0"/>
        <v>39</v>
      </c>
      <c r="B43" s="50" t="s">
        <v>87</v>
      </c>
      <c r="C43" s="50" t="s">
        <v>88</v>
      </c>
      <c r="D43" s="51" t="s">
        <v>81</v>
      </c>
      <c r="E43" s="52">
        <v>35824</v>
      </c>
      <c r="F43" s="53">
        <v>15</v>
      </c>
      <c r="G43" s="52">
        <v>41303</v>
      </c>
      <c r="H43" s="54">
        <v>-9.1726027397260275</v>
      </c>
      <c r="I43" s="71">
        <v>65683</v>
      </c>
      <c r="J43" s="71">
        <v>62399</v>
      </c>
      <c r="K43" s="72">
        <v>3284</v>
      </c>
      <c r="L43" s="72"/>
      <c r="M43" s="73">
        <v>0</v>
      </c>
      <c r="N43" s="73">
        <v>0</v>
      </c>
    </row>
    <row r="44" spans="1:14" ht="31.5">
      <c r="A44" s="49">
        <f t="shared" si="0"/>
        <v>40</v>
      </c>
      <c r="B44" s="50" t="s">
        <v>89</v>
      </c>
      <c r="C44" s="50" t="s">
        <v>90</v>
      </c>
      <c r="D44" s="51" t="s">
        <v>91</v>
      </c>
      <c r="E44" s="52">
        <v>35824</v>
      </c>
      <c r="F44" s="53">
        <v>15</v>
      </c>
      <c r="G44" s="52">
        <v>41303</v>
      </c>
      <c r="H44" s="54">
        <v>-9.1726027397260275</v>
      </c>
      <c r="I44" s="71">
        <v>28323</v>
      </c>
      <c r="J44" s="71">
        <v>26907</v>
      </c>
      <c r="K44" s="72">
        <v>1416</v>
      </c>
      <c r="L44" s="72"/>
      <c r="M44" s="73">
        <v>0</v>
      </c>
      <c r="N44" s="73">
        <v>0</v>
      </c>
    </row>
    <row r="45" spans="1:14">
      <c r="A45" s="49">
        <f t="shared" si="0"/>
        <v>41</v>
      </c>
      <c r="B45" s="50" t="s">
        <v>92</v>
      </c>
      <c r="C45" s="50" t="s">
        <v>93</v>
      </c>
      <c r="D45" s="51" t="s">
        <v>94</v>
      </c>
      <c r="E45" s="52">
        <v>35831</v>
      </c>
      <c r="F45" s="53">
        <v>15</v>
      </c>
      <c r="G45" s="52">
        <v>41310</v>
      </c>
      <c r="H45" s="54">
        <v>-9.1534246575342468</v>
      </c>
      <c r="I45" s="71">
        <v>7739872</v>
      </c>
      <c r="J45" s="71">
        <v>7352878</v>
      </c>
      <c r="K45" s="72">
        <v>386994</v>
      </c>
      <c r="L45" s="72"/>
      <c r="M45" s="73">
        <v>0</v>
      </c>
      <c r="N45" s="73">
        <v>0</v>
      </c>
    </row>
    <row r="46" spans="1:14">
      <c r="A46" s="49">
        <f t="shared" si="0"/>
        <v>42</v>
      </c>
      <c r="B46" s="50" t="s">
        <v>95</v>
      </c>
      <c r="C46" s="50" t="s">
        <v>96</v>
      </c>
      <c r="D46" s="51" t="s">
        <v>31</v>
      </c>
      <c r="E46" s="52">
        <v>35854</v>
      </c>
      <c r="F46" s="53">
        <v>15</v>
      </c>
      <c r="G46" s="52">
        <v>41333</v>
      </c>
      <c r="H46" s="54">
        <v>-9.0904109589041102</v>
      </c>
      <c r="I46" s="71">
        <v>215160</v>
      </c>
      <c r="J46" s="71">
        <v>204402</v>
      </c>
      <c r="K46" s="72">
        <v>10758</v>
      </c>
      <c r="L46" s="72"/>
      <c r="M46" s="73">
        <v>0</v>
      </c>
      <c r="N46" s="73">
        <v>0</v>
      </c>
    </row>
    <row r="47" spans="1:14">
      <c r="A47" s="49">
        <f t="shared" si="0"/>
        <v>43</v>
      </c>
      <c r="B47" s="50" t="s">
        <v>97</v>
      </c>
      <c r="C47" s="50" t="s">
        <v>37</v>
      </c>
      <c r="D47" s="51" t="s">
        <v>20</v>
      </c>
      <c r="E47" s="52">
        <v>35854</v>
      </c>
      <c r="F47" s="53">
        <v>15</v>
      </c>
      <c r="G47" s="52">
        <v>41333</v>
      </c>
      <c r="H47" s="54">
        <v>-9.0904109589041102</v>
      </c>
      <c r="I47" s="71">
        <v>36000</v>
      </c>
      <c r="J47" s="71">
        <v>34200</v>
      </c>
      <c r="K47" s="72">
        <v>1800</v>
      </c>
      <c r="L47" s="72"/>
      <c r="M47" s="73">
        <v>0</v>
      </c>
      <c r="N47" s="73">
        <v>0</v>
      </c>
    </row>
    <row r="48" spans="1:14">
      <c r="A48" s="49">
        <f t="shared" si="0"/>
        <v>44</v>
      </c>
      <c r="B48" s="50" t="s">
        <v>98</v>
      </c>
      <c r="C48" s="50" t="s">
        <v>48</v>
      </c>
      <c r="D48" s="51" t="s">
        <v>20</v>
      </c>
      <c r="E48" s="52">
        <v>35858</v>
      </c>
      <c r="F48" s="53">
        <v>15</v>
      </c>
      <c r="G48" s="52">
        <v>41337</v>
      </c>
      <c r="H48" s="54">
        <v>-9.0794520547945208</v>
      </c>
      <c r="I48" s="71">
        <v>9850</v>
      </c>
      <c r="J48" s="71">
        <v>9358</v>
      </c>
      <c r="K48" s="72">
        <v>492</v>
      </c>
      <c r="L48" s="72"/>
      <c r="M48" s="73">
        <v>0</v>
      </c>
      <c r="N48" s="73">
        <v>0</v>
      </c>
    </row>
    <row r="49" spans="1:14" ht="31.5">
      <c r="A49" s="49">
        <f t="shared" si="0"/>
        <v>45</v>
      </c>
      <c r="B49" s="50" t="s">
        <v>99</v>
      </c>
      <c r="C49" s="50" t="s">
        <v>100</v>
      </c>
      <c r="D49" s="51" t="s">
        <v>101</v>
      </c>
      <c r="E49" s="52">
        <v>35860</v>
      </c>
      <c r="F49" s="53">
        <v>15</v>
      </c>
      <c r="G49" s="52">
        <v>41339</v>
      </c>
      <c r="H49" s="54">
        <v>-9.0739726027397261</v>
      </c>
      <c r="I49" s="71">
        <v>654379</v>
      </c>
      <c r="J49" s="71">
        <v>621660</v>
      </c>
      <c r="K49" s="72">
        <v>32719</v>
      </c>
      <c r="L49" s="72"/>
      <c r="M49" s="73">
        <v>0</v>
      </c>
      <c r="N49" s="73">
        <v>0</v>
      </c>
    </row>
    <row r="50" spans="1:14" ht="31.5">
      <c r="A50" s="49">
        <f t="shared" si="0"/>
        <v>46</v>
      </c>
      <c r="B50" s="50" t="s">
        <v>102</v>
      </c>
      <c r="C50" s="50" t="s">
        <v>103</v>
      </c>
      <c r="D50" s="51" t="s">
        <v>101</v>
      </c>
      <c r="E50" s="52">
        <v>35862</v>
      </c>
      <c r="F50" s="53">
        <v>15</v>
      </c>
      <c r="G50" s="52">
        <v>41341</v>
      </c>
      <c r="H50" s="54">
        <v>-9.0684931506849313</v>
      </c>
      <c r="I50" s="71">
        <v>28334</v>
      </c>
      <c r="J50" s="71">
        <v>26917</v>
      </c>
      <c r="K50" s="72">
        <v>1417</v>
      </c>
      <c r="L50" s="72"/>
      <c r="M50" s="73">
        <v>0</v>
      </c>
      <c r="N50" s="73">
        <v>0</v>
      </c>
    </row>
    <row r="51" spans="1:14" ht="31.5">
      <c r="A51" s="49">
        <f t="shared" si="0"/>
        <v>47</v>
      </c>
      <c r="B51" s="50" t="s">
        <v>102</v>
      </c>
      <c r="C51" s="50" t="s">
        <v>103</v>
      </c>
      <c r="D51" s="51" t="s">
        <v>104</v>
      </c>
      <c r="E51" s="52">
        <v>35870</v>
      </c>
      <c r="F51" s="53">
        <v>15</v>
      </c>
      <c r="G51" s="52">
        <v>41349</v>
      </c>
      <c r="H51" s="54">
        <v>-9.0465753424657542</v>
      </c>
      <c r="I51" s="71">
        <v>6702048</v>
      </c>
      <c r="J51" s="71">
        <v>6366946</v>
      </c>
      <c r="K51" s="72">
        <v>335102</v>
      </c>
      <c r="L51" s="72"/>
      <c r="M51" s="73">
        <v>0</v>
      </c>
      <c r="N51" s="73">
        <v>0</v>
      </c>
    </row>
    <row r="52" spans="1:14" ht="31.5">
      <c r="A52" s="49">
        <f t="shared" si="0"/>
        <v>48</v>
      </c>
      <c r="B52" s="50" t="s">
        <v>105</v>
      </c>
      <c r="C52" s="50" t="s">
        <v>106</v>
      </c>
      <c r="D52" s="51" t="s">
        <v>69</v>
      </c>
      <c r="E52" s="52">
        <v>35874</v>
      </c>
      <c r="F52" s="53">
        <v>15</v>
      </c>
      <c r="G52" s="52">
        <v>41353</v>
      </c>
      <c r="H52" s="54">
        <v>-9.0356164383561648</v>
      </c>
      <c r="I52" s="71">
        <v>0</v>
      </c>
      <c r="J52" s="71">
        <v>0</v>
      </c>
      <c r="K52" s="72">
        <v>0</v>
      </c>
      <c r="L52" s="72"/>
      <c r="M52" s="73">
        <v>0</v>
      </c>
      <c r="N52" s="73">
        <v>0</v>
      </c>
    </row>
    <row r="53" spans="1:14" ht="31.5">
      <c r="A53" s="49">
        <f t="shared" si="0"/>
        <v>49</v>
      </c>
      <c r="B53" s="50" t="s">
        <v>107</v>
      </c>
      <c r="C53" s="50" t="s">
        <v>108</v>
      </c>
      <c r="D53" s="51" t="s">
        <v>69</v>
      </c>
      <c r="E53" s="52">
        <v>35875</v>
      </c>
      <c r="F53" s="53">
        <v>15</v>
      </c>
      <c r="G53" s="52">
        <v>41354</v>
      </c>
      <c r="H53" s="54">
        <v>-9.0328767123287665</v>
      </c>
      <c r="I53" s="71">
        <v>1028903</v>
      </c>
      <c r="J53" s="71">
        <v>977458</v>
      </c>
      <c r="K53" s="72">
        <v>51445</v>
      </c>
      <c r="L53" s="72"/>
      <c r="M53" s="73">
        <v>0</v>
      </c>
      <c r="N53" s="73">
        <v>0</v>
      </c>
    </row>
    <row r="54" spans="1:14">
      <c r="A54" s="49">
        <f t="shared" si="0"/>
        <v>50</v>
      </c>
      <c r="B54" s="50" t="s">
        <v>109</v>
      </c>
      <c r="C54" s="50" t="s">
        <v>48</v>
      </c>
      <c r="D54" s="51" t="s">
        <v>20</v>
      </c>
      <c r="E54" s="52">
        <v>35881</v>
      </c>
      <c r="F54" s="53">
        <v>15</v>
      </c>
      <c r="G54" s="52">
        <v>41360</v>
      </c>
      <c r="H54" s="54">
        <v>-9.0164383561643842</v>
      </c>
      <c r="I54" s="71">
        <v>7500</v>
      </c>
      <c r="J54" s="71">
        <v>7125</v>
      </c>
      <c r="K54" s="72">
        <v>375</v>
      </c>
      <c r="L54" s="72"/>
      <c r="M54" s="73">
        <v>0</v>
      </c>
      <c r="N54" s="73">
        <v>0</v>
      </c>
    </row>
    <row r="55" spans="1:14">
      <c r="A55" s="49">
        <f t="shared" si="0"/>
        <v>51</v>
      </c>
      <c r="B55" s="50" t="s">
        <v>110</v>
      </c>
      <c r="C55" s="50" t="s">
        <v>111</v>
      </c>
      <c r="D55" s="51" t="s">
        <v>69</v>
      </c>
      <c r="E55" s="52">
        <v>35885</v>
      </c>
      <c r="F55" s="53">
        <v>15</v>
      </c>
      <c r="G55" s="52">
        <v>41364</v>
      </c>
      <c r="H55" s="54">
        <v>-9.0054794520547947</v>
      </c>
      <c r="I55" s="71">
        <v>694246</v>
      </c>
      <c r="J55" s="71">
        <v>659534</v>
      </c>
      <c r="K55" s="72">
        <v>34712</v>
      </c>
      <c r="L55" s="72"/>
      <c r="M55" s="73">
        <v>0</v>
      </c>
      <c r="N55" s="73">
        <v>0</v>
      </c>
    </row>
    <row r="56" spans="1:14" ht="31.5">
      <c r="A56" s="49">
        <f t="shared" si="0"/>
        <v>52</v>
      </c>
      <c r="B56" s="50" t="s">
        <v>112</v>
      </c>
      <c r="C56" s="50" t="s">
        <v>113</v>
      </c>
      <c r="D56" s="51" t="s">
        <v>31</v>
      </c>
      <c r="E56" s="52">
        <v>35928</v>
      </c>
      <c r="F56" s="53">
        <v>15</v>
      </c>
      <c r="G56" s="52">
        <v>41407</v>
      </c>
      <c r="H56" s="54">
        <v>-8.8876712328767127</v>
      </c>
      <c r="I56" s="71">
        <v>416000</v>
      </c>
      <c r="J56" s="71">
        <v>395200</v>
      </c>
      <c r="K56" s="72">
        <v>20800</v>
      </c>
      <c r="L56" s="72"/>
      <c r="M56" s="73">
        <v>0</v>
      </c>
      <c r="N56" s="73">
        <v>0</v>
      </c>
    </row>
    <row r="57" spans="1:14" ht="31.5">
      <c r="A57" s="49">
        <f t="shared" si="0"/>
        <v>53</v>
      </c>
      <c r="B57" s="50" t="s">
        <v>114</v>
      </c>
      <c r="C57" s="50" t="s">
        <v>115</v>
      </c>
      <c r="D57" s="51" t="s">
        <v>69</v>
      </c>
      <c r="E57" s="52">
        <v>35931</v>
      </c>
      <c r="F57" s="53">
        <v>15</v>
      </c>
      <c r="G57" s="52">
        <v>41410</v>
      </c>
      <c r="H57" s="54">
        <v>-8.8794520547945197</v>
      </c>
      <c r="I57" s="71">
        <v>312910</v>
      </c>
      <c r="J57" s="71">
        <v>297265</v>
      </c>
      <c r="K57" s="72">
        <v>15645</v>
      </c>
      <c r="L57" s="72"/>
      <c r="M57" s="73">
        <v>0</v>
      </c>
      <c r="N57" s="73">
        <v>0</v>
      </c>
    </row>
    <row r="58" spans="1:14">
      <c r="A58" s="49">
        <f t="shared" si="0"/>
        <v>54</v>
      </c>
      <c r="B58" s="50" t="s">
        <v>116</v>
      </c>
      <c r="C58" s="50" t="s">
        <v>117</v>
      </c>
      <c r="D58" s="51" t="s">
        <v>118</v>
      </c>
      <c r="E58" s="52">
        <v>35954</v>
      </c>
      <c r="F58" s="53">
        <v>15</v>
      </c>
      <c r="G58" s="52">
        <v>41433</v>
      </c>
      <c r="H58" s="54">
        <v>-8.8164383561643831</v>
      </c>
      <c r="I58" s="71">
        <v>49125</v>
      </c>
      <c r="J58" s="71">
        <v>46669</v>
      </c>
      <c r="K58" s="72">
        <v>2456</v>
      </c>
      <c r="L58" s="72"/>
      <c r="M58" s="73">
        <v>0</v>
      </c>
      <c r="N58" s="73">
        <v>0</v>
      </c>
    </row>
    <row r="59" spans="1:14">
      <c r="A59" s="49">
        <f t="shared" si="0"/>
        <v>55</v>
      </c>
      <c r="B59" s="50" t="s">
        <v>119</v>
      </c>
      <c r="C59" s="50" t="s">
        <v>117</v>
      </c>
      <c r="D59" s="51" t="s">
        <v>118</v>
      </c>
      <c r="E59" s="52">
        <v>35955</v>
      </c>
      <c r="F59" s="53">
        <v>15</v>
      </c>
      <c r="G59" s="52">
        <v>41434</v>
      </c>
      <c r="H59" s="54">
        <v>-8.8136986301369866</v>
      </c>
      <c r="I59" s="71">
        <v>219300</v>
      </c>
      <c r="J59" s="71">
        <v>208335</v>
      </c>
      <c r="K59" s="72">
        <v>10965</v>
      </c>
      <c r="L59" s="72"/>
      <c r="M59" s="73">
        <v>0</v>
      </c>
      <c r="N59" s="73">
        <v>0</v>
      </c>
    </row>
    <row r="60" spans="1:14">
      <c r="A60" s="49">
        <f t="shared" si="0"/>
        <v>56</v>
      </c>
      <c r="B60" s="50" t="s">
        <v>120</v>
      </c>
      <c r="C60" s="50" t="s">
        <v>117</v>
      </c>
      <c r="D60" s="51" t="s">
        <v>118</v>
      </c>
      <c r="E60" s="52">
        <v>35957</v>
      </c>
      <c r="F60" s="53">
        <v>15</v>
      </c>
      <c r="G60" s="52">
        <v>41436</v>
      </c>
      <c r="H60" s="54">
        <v>-8.8082191780821919</v>
      </c>
      <c r="I60" s="71">
        <v>142800</v>
      </c>
      <c r="J60" s="71">
        <v>135660</v>
      </c>
      <c r="K60" s="72">
        <v>7140</v>
      </c>
      <c r="L60" s="72"/>
      <c r="M60" s="73">
        <v>0</v>
      </c>
      <c r="N60" s="73">
        <v>0</v>
      </c>
    </row>
    <row r="61" spans="1:14">
      <c r="A61" s="49">
        <f t="shared" si="0"/>
        <v>57</v>
      </c>
      <c r="B61" s="50" t="s">
        <v>119</v>
      </c>
      <c r="C61" s="50" t="s">
        <v>117</v>
      </c>
      <c r="D61" s="51" t="s">
        <v>118</v>
      </c>
      <c r="E61" s="52">
        <v>35958</v>
      </c>
      <c r="F61" s="53">
        <v>15</v>
      </c>
      <c r="G61" s="52">
        <v>41437</v>
      </c>
      <c r="H61" s="54">
        <v>-8.8054794520547937</v>
      </c>
      <c r="I61" s="71">
        <v>219300</v>
      </c>
      <c r="J61" s="71">
        <v>208335</v>
      </c>
      <c r="K61" s="72">
        <v>10965</v>
      </c>
      <c r="L61" s="72"/>
      <c r="M61" s="73">
        <v>0</v>
      </c>
      <c r="N61" s="73">
        <v>0</v>
      </c>
    </row>
    <row r="62" spans="1:14" ht="31.5">
      <c r="A62" s="49">
        <f t="shared" si="0"/>
        <v>58</v>
      </c>
      <c r="B62" s="50" t="s">
        <v>121</v>
      </c>
      <c r="C62" s="50" t="s">
        <v>122</v>
      </c>
      <c r="D62" s="51" t="s">
        <v>69</v>
      </c>
      <c r="E62" s="52">
        <v>35975</v>
      </c>
      <c r="F62" s="53">
        <v>15</v>
      </c>
      <c r="G62" s="52">
        <v>41454</v>
      </c>
      <c r="H62" s="54">
        <v>-8.7589041095890412</v>
      </c>
      <c r="I62" s="71">
        <v>552240</v>
      </c>
      <c r="J62" s="71">
        <v>524628</v>
      </c>
      <c r="K62" s="72">
        <v>27612</v>
      </c>
      <c r="L62" s="72"/>
      <c r="M62" s="73">
        <v>0</v>
      </c>
      <c r="N62" s="73">
        <v>0</v>
      </c>
    </row>
    <row r="63" spans="1:14" ht="31.5">
      <c r="A63" s="49">
        <f t="shared" si="0"/>
        <v>59</v>
      </c>
      <c r="B63" s="50" t="s">
        <v>123</v>
      </c>
      <c r="C63" s="50" t="s">
        <v>124</v>
      </c>
      <c r="D63" s="51" t="s">
        <v>94</v>
      </c>
      <c r="E63" s="52">
        <v>35975</v>
      </c>
      <c r="F63" s="53">
        <v>15</v>
      </c>
      <c r="G63" s="52">
        <v>41454</v>
      </c>
      <c r="H63" s="54">
        <v>-8.7589041095890412</v>
      </c>
      <c r="I63" s="71">
        <v>69500</v>
      </c>
      <c r="J63" s="71">
        <v>66025</v>
      </c>
      <c r="K63" s="72">
        <v>3475</v>
      </c>
      <c r="L63" s="72"/>
      <c r="M63" s="73">
        <v>0</v>
      </c>
      <c r="N63" s="73">
        <v>0</v>
      </c>
    </row>
    <row r="64" spans="1:14">
      <c r="A64" s="49">
        <f t="shared" si="0"/>
        <v>60</v>
      </c>
      <c r="B64" s="50" t="s">
        <v>125</v>
      </c>
      <c r="C64" s="50" t="s">
        <v>117</v>
      </c>
      <c r="D64" s="51" t="s">
        <v>118</v>
      </c>
      <c r="E64" s="52">
        <v>35977</v>
      </c>
      <c r="F64" s="53">
        <v>15</v>
      </c>
      <c r="G64" s="52">
        <v>41456</v>
      </c>
      <c r="H64" s="54">
        <v>-8.7534246575342465</v>
      </c>
      <c r="I64" s="71">
        <v>1487236</v>
      </c>
      <c r="J64" s="71">
        <v>1412874</v>
      </c>
      <c r="K64" s="72">
        <v>74362</v>
      </c>
      <c r="L64" s="72"/>
      <c r="M64" s="73">
        <v>0</v>
      </c>
      <c r="N64" s="73">
        <v>0</v>
      </c>
    </row>
    <row r="65" spans="1:14">
      <c r="A65" s="49">
        <f t="shared" si="0"/>
        <v>61</v>
      </c>
      <c r="B65" s="50" t="s">
        <v>126</v>
      </c>
      <c r="C65" s="50" t="s">
        <v>117</v>
      </c>
      <c r="D65" s="51" t="s">
        <v>118</v>
      </c>
      <c r="E65" s="52">
        <v>35997</v>
      </c>
      <c r="F65" s="53">
        <v>15</v>
      </c>
      <c r="G65" s="52">
        <v>41476</v>
      </c>
      <c r="H65" s="54">
        <v>-8.6986301369863011</v>
      </c>
      <c r="I65" s="71">
        <v>33500</v>
      </c>
      <c r="J65" s="71">
        <v>31825</v>
      </c>
      <c r="K65" s="72">
        <v>1675</v>
      </c>
      <c r="L65" s="72"/>
      <c r="M65" s="73">
        <v>0</v>
      </c>
      <c r="N65" s="73">
        <v>0</v>
      </c>
    </row>
    <row r="66" spans="1:14">
      <c r="A66" s="49">
        <f t="shared" si="0"/>
        <v>62</v>
      </c>
      <c r="B66" s="50" t="s">
        <v>127</v>
      </c>
      <c r="C66" s="50" t="s">
        <v>30</v>
      </c>
      <c r="D66" s="51" t="s">
        <v>81</v>
      </c>
      <c r="E66" s="52">
        <v>36004</v>
      </c>
      <c r="F66" s="53">
        <v>15</v>
      </c>
      <c r="G66" s="52">
        <v>41483</v>
      </c>
      <c r="H66" s="54">
        <v>-8.6794520547945204</v>
      </c>
      <c r="I66" s="71">
        <v>1169956</v>
      </c>
      <c r="J66" s="71">
        <v>1111458</v>
      </c>
      <c r="K66" s="72">
        <v>58498</v>
      </c>
      <c r="L66" s="72"/>
      <c r="M66" s="73">
        <v>0</v>
      </c>
      <c r="N66" s="73">
        <v>0</v>
      </c>
    </row>
    <row r="67" spans="1:14" ht="47.25">
      <c r="A67" s="49">
        <f t="shared" si="0"/>
        <v>63</v>
      </c>
      <c r="B67" s="50" t="s">
        <v>128</v>
      </c>
      <c r="C67" s="50" t="s">
        <v>122</v>
      </c>
      <c r="D67" s="51" t="s">
        <v>81</v>
      </c>
      <c r="E67" s="52">
        <v>36015</v>
      </c>
      <c r="F67" s="53">
        <v>15</v>
      </c>
      <c r="G67" s="52">
        <v>41494</v>
      </c>
      <c r="H67" s="54">
        <v>-8.6493150684931503</v>
      </c>
      <c r="I67" s="71">
        <v>256650</v>
      </c>
      <c r="J67" s="71">
        <v>243818</v>
      </c>
      <c r="K67" s="72">
        <v>12832</v>
      </c>
      <c r="L67" s="72"/>
      <c r="M67" s="73">
        <v>0</v>
      </c>
      <c r="N67" s="73">
        <v>0</v>
      </c>
    </row>
    <row r="68" spans="1:14">
      <c r="A68" s="49">
        <f t="shared" si="0"/>
        <v>64</v>
      </c>
      <c r="B68" s="50" t="s">
        <v>116</v>
      </c>
      <c r="C68" s="50" t="s">
        <v>117</v>
      </c>
      <c r="D68" s="51" t="s">
        <v>118</v>
      </c>
      <c r="E68" s="52">
        <v>36020</v>
      </c>
      <c r="F68" s="53">
        <v>15</v>
      </c>
      <c r="G68" s="52">
        <v>41499</v>
      </c>
      <c r="H68" s="54">
        <v>-8.6356164383561644</v>
      </c>
      <c r="I68" s="71">
        <v>53000</v>
      </c>
      <c r="J68" s="71">
        <v>50350</v>
      </c>
      <c r="K68" s="72">
        <v>2650</v>
      </c>
      <c r="L68" s="72"/>
      <c r="M68" s="73">
        <v>0</v>
      </c>
      <c r="N68" s="73">
        <v>0</v>
      </c>
    </row>
    <row r="69" spans="1:14" ht="31.5">
      <c r="A69" s="49">
        <f t="shared" si="0"/>
        <v>65</v>
      </c>
      <c r="B69" s="50" t="s">
        <v>129</v>
      </c>
      <c r="C69" s="50" t="s">
        <v>130</v>
      </c>
      <c r="D69" s="51" t="s">
        <v>81</v>
      </c>
      <c r="E69" s="52">
        <v>36021</v>
      </c>
      <c r="F69" s="53">
        <v>15</v>
      </c>
      <c r="G69" s="52">
        <v>41500</v>
      </c>
      <c r="H69" s="54">
        <v>-8.632876712328768</v>
      </c>
      <c r="I69" s="71">
        <v>341425</v>
      </c>
      <c r="J69" s="71">
        <v>324354</v>
      </c>
      <c r="K69" s="72">
        <v>17071</v>
      </c>
      <c r="L69" s="72"/>
      <c r="M69" s="73">
        <v>0</v>
      </c>
      <c r="N69" s="73">
        <v>0</v>
      </c>
    </row>
    <row r="70" spans="1:14">
      <c r="A70" s="49">
        <f t="shared" si="0"/>
        <v>66</v>
      </c>
      <c r="B70" s="50" t="s">
        <v>131</v>
      </c>
      <c r="C70" s="50" t="s">
        <v>132</v>
      </c>
      <c r="D70" s="51" t="s">
        <v>81</v>
      </c>
      <c r="E70" s="52">
        <v>36026</v>
      </c>
      <c r="F70" s="53">
        <v>15</v>
      </c>
      <c r="G70" s="52">
        <v>41505</v>
      </c>
      <c r="H70" s="54">
        <v>-8.6191780821917803</v>
      </c>
      <c r="I70" s="71">
        <v>52000</v>
      </c>
      <c r="J70" s="71">
        <v>49400</v>
      </c>
      <c r="K70" s="72">
        <v>2600</v>
      </c>
      <c r="L70" s="72"/>
      <c r="M70" s="73">
        <v>0</v>
      </c>
      <c r="N70" s="73">
        <v>0</v>
      </c>
    </row>
    <row r="71" spans="1:14">
      <c r="A71" s="49">
        <f t="shared" ref="A71:A134" si="1">A70+1</f>
        <v>67</v>
      </c>
      <c r="B71" s="50" t="s">
        <v>133</v>
      </c>
      <c r="C71" s="50" t="s">
        <v>132</v>
      </c>
      <c r="D71" s="51" t="s">
        <v>81</v>
      </c>
      <c r="E71" s="52">
        <v>36026</v>
      </c>
      <c r="F71" s="53">
        <v>15</v>
      </c>
      <c r="G71" s="52">
        <v>41505</v>
      </c>
      <c r="H71" s="54">
        <v>-8.6191780821917803</v>
      </c>
      <c r="I71" s="71">
        <v>26000</v>
      </c>
      <c r="J71" s="71">
        <v>24700</v>
      </c>
      <c r="K71" s="72">
        <v>1300</v>
      </c>
      <c r="L71" s="72"/>
      <c r="M71" s="73">
        <v>0</v>
      </c>
      <c r="N71" s="73">
        <v>0</v>
      </c>
    </row>
    <row r="72" spans="1:14">
      <c r="A72" s="49">
        <f t="shared" si="1"/>
        <v>68</v>
      </c>
      <c r="B72" s="50" t="s">
        <v>134</v>
      </c>
      <c r="C72" s="50" t="s">
        <v>135</v>
      </c>
      <c r="D72" s="51" t="s">
        <v>81</v>
      </c>
      <c r="E72" s="52">
        <v>36026</v>
      </c>
      <c r="F72" s="53">
        <v>15</v>
      </c>
      <c r="G72" s="52">
        <v>41505</v>
      </c>
      <c r="H72" s="54">
        <v>-8.6191780821917803</v>
      </c>
      <c r="I72" s="71">
        <v>28600</v>
      </c>
      <c r="J72" s="71">
        <v>27170</v>
      </c>
      <c r="K72" s="72">
        <v>1430</v>
      </c>
      <c r="L72" s="72"/>
      <c r="M72" s="73">
        <v>0</v>
      </c>
      <c r="N72" s="73">
        <v>0</v>
      </c>
    </row>
    <row r="73" spans="1:14">
      <c r="A73" s="49">
        <f t="shared" si="1"/>
        <v>69</v>
      </c>
      <c r="B73" s="50" t="s">
        <v>136</v>
      </c>
      <c r="C73" s="50" t="s">
        <v>135</v>
      </c>
      <c r="D73" s="51" t="s">
        <v>81</v>
      </c>
      <c r="E73" s="52">
        <v>36026</v>
      </c>
      <c r="F73" s="53">
        <v>15</v>
      </c>
      <c r="G73" s="52">
        <v>41505</v>
      </c>
      <c r="H73" s="54">
        <v>-8.6191780821917803</v>
      </c>
      <c r="I73" s="71">
        <v>46800</v>
      </c>
      <c r="J73" s="71">
        <v>44460</v>
      </c>
      <c r="K73" s="72">
        <v>2340</v>
      </c>
      <c r="L73" s="72"/>
      <c r="M73" s="73">
        <v>0</v>
      </c>
      <c r="N73" s="73">
        <v>0</v>
      </c>
    </row>
    <row r="74" spans="1:14" ht="31.5">
      <c r="A74" s="49">
        <f t="shared" si="1"/>
        <v>70</v>
      </c>
      <c r="B74" s="50" t="s">
        <v>137</v>
      </c>
      <c r="C74" s="50" t="s">
        <v>138</v>
      </c>
      <c r="D74" s="51" t="s">
        <v>101</v>
      </c>
      <c r="E74" s="52">
        <v>36029</v>
      </c>
      <c r="F74" s="53">
        <v>15</v>
      </c>
      <c r="G74" s="52">
        <v>41508</v>
      </c>
      <c r="H74" s="54">
        <v>-8.6109589041095891</v>
      </c>
      <c r="I74" s="71">
        <v>226555</v>
      </c>
      <c r="J74" s="71">
        <v>215227</v>
      </c>
      <c r="K74" s="72">
        <v>11328</v>
      </c>
      <c r="L74" s="72"/>
      <c r="M74" s="73">
        <v>0</v>
      </c>
      <c r="N74" s="73">
        <v>0</v>
      </c>
    </row>
    <row r="75" spans="1:14" ht="47.25">
      <c r="A75" s="49">
        <f t="shared" si="1"/>
        <v>71</v>
      </c>
      <c r="B75" s="50" t="s">
        <v>139</v>
      </c>
      <c r="C75" s="50" t="s">
        <v>140</v>
      </c>
      <c r="D75" s="51" t="s">
        <v>81</v>
      </c>
      <c r="E75" s="52">
        <v>36036</v>
      </c>
      <c r="F75" s="53">
        <v>15</v>
      </c>
      <c r="G75" s="52">
        <v>41515</v>
      </c>
      <c r="H75" s="54">
        <v>-8.5917808219178085</v>
      </c>
      <c r="I75" s="71">
        <v>68150</v>
      </c>
      <c r="J75" s="71">
        <v>64743</v>
      </c>
      <c r="K75" s="72">
        <v>3407</v>
      </c>
      <c r="L75" s="72"/>
      <c r="M75" s="73">
        <v>0</v>
      </c>
      <c r="N75" s="73">
        <v>0</v>
      </c>
    </row>
    <row r="76" spans="1:14" ht="78.75">
      <c r="A76" s="49">
        <f t="shared" si="1"/>
        <v>72</v>
      </c>
      <c r="B76" s="50" t="s">
        <v>141</v>
      </c>
      <c r="C76" s="50" t="s">
        <v>142</v>
      </c>
      <c r="D76" s="51" t="s">
        <v>69</v>
      </c>
      <c r="E76" s="52">
        <v>36098</v>
      </c>
      <c r="F76" s="53">
        <v>15</v>
      </c>
      <c r="G76" s="52">
        <v>41577</v>
      </c>
      <c r="H76" s="54">
        <v>-8.4219178082191775</v>
      </c>
      <c r="I76" s="71">
        <v>60021830</v>
      </c>
      <c r="J76" s="71">
        <v>57020739</v>
      </c>
      <c r="K76" s="72">
        <v>3001091</v>
      </c>
      <c r="L76" s="72"/>
      <c r="M76" s="73">
        <v>0</v>
      </c>
      <c r="N76" s="73">
        <v>0</v>
      </c>
    </row>
    <row r="77" spans="1:14" ht="31.5">
      <c r="A77" s="49">
        <f t="shared" si="1"/>
        <v>73</v>
      </c>
      <c r="B77" s="50" t="s">
        <v>143</v>
      </c>
      <c r="C77" s="50" t="s">
        <v>135</v>
      </c>
      <c r="D77" s="51" t="s">
        <v>91</v>
      </c>
      <c r="E77" s="52">
        <v>36126</v>
      </c>
      <c r="F77" s="53">
        <v>15</v>
      </c>
      <c r="G77" s="52">
        <v>41605</v>
      </c>
      <c r="H77" s="54">
        <v>-8.3452054794520549</v>
      </c>
      <c r="I77" s="71">
        <v>36396</v>
      </c>
      <c r="J77" s="71">
        <v>34576</v>
      </c>
      <c r="K77" s="72">
        <v>1820</v>
      </c>
      <c r="L77" s="72"/>
      <c r="M77" s="73">
        <v>0</v>
      </c>
      <c r="N77" s="73">
        <v>0</v>
      </c>
    </row>
    <row r="78" spans="1:14">
      <c r="A78" s="49">
        <f t="shared" si="1"/>
        <v>74</v>
      </c>
      <c r="B78" s="50" t="s">
        <v>144</v>
      </c>
      <c r="C78" s="50" t="s">
        <v>145</v>
      </c>
      <c r="D78" s="51" t="s">
        <v>94</v>
      </c>
      <c r="E78" s="52">
        <v>36131</v>
      </c>
      <c r="F78" s="53">
        <v>15</v>
      </c>
      <c r="G78" s="52">
        <v>41610</v>
      </c>
      <c r="H78" s="54">
        <v>-8.331506849315069</v>
      </c>
      <c r="I78" s="71">
        <v>1453897</v>
      </c>
      <c r="J78" s="71">
        <v>1381202</v>
      </c>
      <c r="K78" s="72">
        <v>72695</v>
      </c>
      <c r="L78" s="72"/>
      <c r="M78" s="73">
        <v>0</v>
      </c>
      <c r="N78" s="73">
        <v>0</v>
      </c>
    </row>
    <row r="79" spans="1:14" ht="31.5">
      <c r="A79" s="49">
        <f t="shared" si="1"/>
        <v>75</v>
      </c>
      <c r="B79" s="50" t="s">
        <v>146</v>
      </c>
      <c r="C79" s="50" t="s">
        <v>147</v>
      </c>
      <c r="D79" s="51" t="s">
        <v>91</v>
      </c>
      <c r="E79" s="52">
        <v>36165</v>
      </c>
      <c r="F79" s="53">
        <v>15</v>
      </c>
      <c r="G79" s="52">
        <v>41644</v>
      </c>
      <c r="H79" s="54">
        <v>-8.2383561643835623</v>
      </c>
      <c r="I79" s="71">
        <v>55380</v>
      </c>
      <c r="J79" s="71">
        <v>52611</v>
      </c>
      <c r="K79" s="72">
        <v>2769</v>
      </c>
      <c r="L79" s="72"/>
      <c r="M79" s="73">
        <v>0</v>
      </c>
      <c r="N79" s="73">
        <v>0</v>
      </c>
    </row>
    <row r="80" spans="1:14" ht="31.5">
      <c r="A80" s="49">
        <f t="shared" si="1"/>
        <v>76</v>
      </c>
      <c r="B80" s="50" t="s">
        <v>148</v>
      </c>
      <c r="C80" s="50" t="s">
        <v>149</v>
      </c>
      <c r="D80" s="51" t="s">
        <v>150</v>
      </c>
      <c r="E80" s="52">
        <v>36229</v>
      </c>
      <c r="F80" s="53">
        <v>15</v>
      </c>
      <c r="G80" s="52">
        <v>41708</v>
      </c>
      <c r="H80" s="54">
        <v>-8.0630136986301366</v>
      </c>
      <c r="I80" s="71">
        <v>168966</v>
      </c>
      <c r="J80" s="71">
        <v>160518</v>
      </c>
      <c r="K80" s="72">
        <v>8448</v>
      </c>
      <c r="L80" s="72"/>
      <c r="M80" s="73">
        <v>0</v>
      </c>
      <c r="N80" s="73">
        <v>0</v>
      </c>
    </row>
    <row r="81" spans="1:14">
      <c r="A81" s="49">
        <f t="shared" si="1"/>
        <v>77</v>
      </c>
      <c r="B81" s="50" t="s">
        <v>151</v>
      </c>
      <c r="C81" s="50" t="s">
        <v>152</v>
      </c>
      <c r="D81" s="51" t="s">
        <v>81</v>
      </c>
      <c r="E81" s="52">
        <v>36231</v>
      </c>
      <c r="F81" s="53">
        <v>15</v>
      </c>
      <c r="G81" s="52">
        <v>41710</v>
      </c>
      <c r="H81" s="54">
        <v>-8.0575342465753419</v>
      </c>
      <c r="I81" s="71">
        <v>79560</v>
      </c>
      <c r="J81" s="71">
        <v>75582</v>
      </c>
      <c r="K81" s="72">
        <v>3978</v>
      </c>
      <c r="L81" s="72"/>
      <c r="M81" s="73">
        <v>0</v>
      </c>
      <c r="N81" s="73">
        <v>0</v>
      </c>
    </row>
    <row r="82" spans="1:14" ht="31.5">
      <c r="A82" s="49">
        <f t="shared" si="1"/>
        <v>78</v>
      </c>
      <c r="B82" s="50" t="s">
        <v>153</v>
      </c>
      <c r="C82" s="50" t="s">
        <v>154</v>
      </c>
      <c r="D82" s="51" t="s">
        <v>91</v>
      </c>
      <c r="E82" s="52">
        <v>36250</v>
      </c>
      <c r="F82" s="53">
        <v>15</v>
      </c>
      <c r="G82" s="52">
        <v>41729</v>
      </c>
      <c r="H82" s="54">
        <v>-8.0054794520547947</v>
      </c>
      <c r="I82" s="71">
        <v>6120845</v>
      </c>
      <c r="J82" s="71">
        <v>5814802.75</v>
      </c>
      <c r="K82" s="72">
        <v>306042.25</v>
      </c>
      <c r="L82" s="72"/>
      <c r="M82" s="73">
        <v>0</v>
      </c>
      <c r="N82" s="73">
        <v>0</v>
      </c>
    </row>
    <row r="83" spans="1:14">
      <c r="A83" s="49">
        <f t="shared" si="1"/>
        <v>79</v>
      </c>
      <c r="B83" s="50" t="s">
        <v>155</v>
      </c>
      <c r="C83" s="50" t="s">
        <v>156</v>
      </c>
      <c r="D83" s="51" t="s">
        <v>157</v>
      </c>
      <c r="E83" s="52">
        <v>36258</v>
      </c>
      <c r="F83" s="53">
        <v>15</v>
      </c>
      <c r="G83" s="52">
        <v>41737</v>
      </c>
      <c r="H83" s="54">
        <v>-7.9835616438356167</v>
      </c>
      <c r="I83" s="71">
        <v>15500</v>
      </c>
      <c r="J83" s="71">
        <v>14725</v>
      </c>
      <c r="K83" s="72">
        <v>775</v>
      </c>
      <c r="L83" s="72"/>
      <c r="M83" s="73">
        <v>0</v>
      </c>
      <c r="N83" s="73">
        <v>0</v>
      </c>
    </row>
    <row r="84" spans="1:14" ht="31.5">
      <c r="A84" s="49">
        <f t="shared" si="1"/>
        <v>80</v>
      </c>
      <c r="B84" s="50" t="s">
        <v>158</v>
      </c>
      <c r="C84" s="50" t="s">
        <v>159</v>
      </c>
      <c r="D84" s="51" t="s">
        <v>157</v>
      </c>
      <c r="E84" s="52">
        <v>36258</v>
      </c>
      <c r="F84" s="53">
        <v>15</v>
      </c>
      <c r="G84" s="52">
        <v>41737</v>
      </c>
      <c r="H84" s="54">
        <v>-7.9835616438356167</v>
      </c>
      <c r="I84" s="71">
        <v>669634</v>
      </c>
      <c r="J84" s="71">
        <v>636152</v>
      </c>
      <c r="K84" s="72">
        <v>33482</v>
      </c>
      <c r="L84" s="72"/>
      <c r="M84" s="73">
        <v>0</v>
      </c>
      <c r="N84" s="73">
        <v>0</v>
      </c>
    </row>
    <row r="85" spans="1:14">
      <c r="A85" s="49">
        <f t="shared" si="1"/>
        <v>81</v>
      </c>
      <c r="B85" s="50" t="s">
        <v>160</v>
      </c>
      <c r="C85" s="50" t="s">
        <v>161</v>
      </c>
      <c r="D85" s="51" t="s">
        <v>91</v>
      </c>
      <c r="E85" s="52">
        <v>36259</v>
      </c>
      <c r="F85" s="53">
        <v>15</v>
      </c>
      <c r="G85" s="52">
        <v>41738</v>
      </c>
      <c r="H85" s="54">
        <v>-7.9808219178082194</v>
      </c>
      <c r="I85" s="71">
        <v>6000</v>
      </c>
      <c r="J85" s="71">
        <v>5700</v>
      </c>
      <c r="K85" s="72">
        <v>300</v>
      </c>
      <c r="L85" s="72"/>
      <c r="M85" s="73">
        <v>0</v>
      </c>
      <c r="N85" s="73">
        <v>0</v>
      </c>
    </row>
    <row r="86" spans="1:14">
      <c r="A86" s="49">
        <f t="shared" si="1"/>
        <v>82</v>
      </c>
      <c r="B86" s="50" t="s">
        <v>162</v>
      </c>
      <c r="C86" s="50" t="s">
        <v>163</v>
      </c>
      <c r="D86" s="51" t="s">
        <v>164</v>
      </c>
      <c r="E86" s="52">
        <v>36260</v>
      </c>
      <c r="F86" s="53">
        <v>15</v>
      </c>
      <c r="G86" s="52">
        <v>41739</v>
      </c>
      <c r="H86" s="54">
        <v>-7.978082191780822</v>
      </c>
      <c r="I86" s="71">
        <v>20869</v>
      </c>
      <c r="J86" s="71">
        <v>19826</v>
      </c>
      <c r="K86" s="72">
        <v>1043</v>
      </c>
      <c r="L86" s="72"/>
      <c r="M86" s="73">
        <v>0</v>
      </c>
      <c r="N86" s="73">
        <v>0</v>
      </c>
    </row>
    <row r="87" spans="1:14" ht="31.5">
      <c r="A87" s="49">
        <f t="shared" si="1"/>
        <v>83</v>
      </c>
      <c r="B87" s="50" t="s">
        <v>165</v>
      </c>
      <c r="C87" s="50" t="s">
        <v>166</v>
      </c>
      <c r="D87" s="51" t="s">
        <v>20</v>
      </c>
      <c r="E87" s="52">
        <v>36265</v>
      </c>
      <c r="F87" s="53">
        <v>15</v>
      </c>
      <c r="G87" s="52">
        <v>41744</v>
      </c>
      <c r="H87" s="54">
        <v>-7.9643835616438352</v>
      </c>
      <c r="I87" s="71">
        <v>683261</v>
      </c>
      <c r="J87" s="71">
        <v>649098</v>
      </c>
      <c r="K87" s="72">
        <v>34163</v>
      </c>
      <c r="L87" s="72"/>
      <c r="M87" s="73">
        <v>0</v>
      </c>
      <c r="N87" s="73">
        <v>0</v>
      </c>
    </row>
    <row r="88" spans="1:14">
      <c r="A88" s="49">
        <f t="shared" si="1"/>
        <v>84</v>
      </c>
      <c r="B88" s="50" t="s">
        <v>167</v>
      </c>
      <c r="C88" s="50" t="s">
        <v>168</v>
      </c>
      <c r="D88" s="51" t="s">
        <v>169</v>
      </c>
      <c r="E88" s="52">
        <v>36272</v>
      </c>
      <c r="F88" s="53">
        <v>15</v>
      </c>
      <c r="G88" s="52">
        <v>41751</v>
      </c>
      <c r="H88" s="54">
        <v>-7.9452054794520546</v>
      </c>
      <c r="I88" s="71">
        <v>71344</v>
      </c>
      <c r="J88" s="71">
        <v>67777</v>
      </c>
      <c r="K88" s="72">
        <v>3567</v>
      </c>
      <c r="L88" s="72"/>
      <c r="M88" s="73">
        <v>0</v>
      </c>
      <c r="N88" s="73">
        <v>0</v>
      </c>
    </row>
    <row r="89" spans="1:14" ht="31.5">
      <c r="A89" s="49">
        <f t="shared" si="1"/>
        <v>85</v>
      </c>
      <c r="B89" s="50" t="s">
        <v>170</v>
      </c>
      <c r="C89" s="50" t="s">
        <v>171</v>
      </c>
      <c r="D89" s="51" t="s">
        <v>169</v>
      </c>
      <c r="E89" s="52">
        <v>36277</v>
      </c>
      <c r="F89" s="53">
        <v>15</v>
      </c>
      <c r="G89" s="52">
        <v>41756</v>
      </c>
      <c r="H89" s="54">
        <v>-7.9315068493150687</v>
      </c>
      <c r="I89" s="71">
        <v>118793</v>
      </c>
      <c r="J89" s="71">
        <v>112853</v>
      </c>
      <c r="K89" s="72">
        <v>5940</v>
      </c>
      <c r="L89" s="72"/>
      <c r="M89" s="73">
        <v>0</v>
      </c>
      <c r="N89" s="73">
        <v>0</v>
      </c>
    </row>
    <row r="90" spans="1:14">
      <c r="A90" s="49">
        <f t="shared" si="1"/>
        <v>86</v>
      </c>
      <c r="B90" s="50" t="s">
        <v>172</v>
      </c>
      <c r="C90" s="50" t="s">
        <v>173</v>
      </c>
      <c r="D90" s="51" t="s">
        <v>34</v>
      </c>
      <c r="E90" s="52">
        <v>36287</v>
      </c>
      <c r="F90" s="53">
        <v>15</v>
      </c>
      <c r="G90" s="52">
        <v>41766</v>
      </c>
      <c r="H90" s="54">
        <v>-7.904109589041096</v>
      </c>
      <c r="I90" s="71">
        <v>0</v>
      </c>
      <c r="J90" s="71">
        <v>0</v>
      </c>
      <c r="K90" s="72">
        <v>0</v>
      </c>
      <c r="L90" s="72"/>
      <c r="M90" s="73">
        <v>0</v>
      </c>
      <c r="N90" s="73">
        <v>0</v>
      </c>
    </row>
    <row r="91" spans="1:14" ht="31.5">
      <c r="A91" s="49">
        <f t="shared" si="1"/>
        <v>87</v>
      </c>
      <c r="B91" s="50" t="s">
        <v>174</v>
      </c>
      <c r="C91" s="50" t="s">
        <v>175</v>
      </c>
      <c r="D91" s="51" t="s">
        <v>169</v>
      </c>
      <c r="E91" s="52">
        <v>36297</v>
      </c>
      <c r="F91" s="53">
        <v>15</v>
      </c>
      <c r="G91" s="52">
        <v>41776</v>
      </c>
      <c r="H91" s="54">
        <v>-7.8767123287671232</v>
      </c>
      <c r="I91" s="71">
        <v>180063</v>
      </c>
      <c r="J91" s="71">
        <v>171060</v>
      </c>
      <c r="K91" s="72">
        <v>9003</v>
      </c>
      <c r="L91" s="72"/>
      <c r="M91" s="73">
        <v>0</v>
      </c>
      <c r="N91" s="73">
        <v>0</v>
      </c>
    </row>
    <row r="92" spans="1:14">
      <c r="A92" s="49">
        <f t="shared" si="1"/>
        <v>88</v>
      </c>
      <c r="B92" s="50" t="s">
        <v>176</v>
      </c>
      <c r="C92" s="50" t="s">
        <v>177</v>
      </c>
      <c r="D92" s="51" t="s">
        <v>178</v>
      </c>
      <c r="E92" s="52">
        <v>36306</v>
      </c>
      <c r="F92" s="53">
        <v>15</v>
      </c>
      <c r="G92" s="52">
        <v>41785</v>
      </c>
      <c r="H92" s="54">
        <v>-7.8520547945205479</v>
      </c>
      <c r="I92" s="71">
        <v>19344</v>
      </c>
      <c r="J92" s="71">
        <v>18377</v>
      </c>
      <c r="K92" s="72">
        <v>967</v>
      </c>
      <c r="L92" s="72"/>
      <c r="M92" s="73">
        <v>0</v>
      </c>
      <c r="N92" s="73">
        <v>0</v>
      </c>
    </row>
    <row r="93" spans="1:14" ht="31.5">
      <c r="A93" s="49">
        <f t="shared" si="1"/>
        <v>89</v>
      </c>
      <c r="B93" s="50" t="s">
        <v>179</v>
      </c>
      <c r="C93" s="50" t="s">
        <v>180</v>
      </c>
      <c r="D93" s="51" t="s">
        <v>69</v>
      </c>
      <c r="E93" s="52">
        <v>36320</v>
      </c>
      <c r="F93" s="53">
        <v>15</v>
      </c>
      <c r="G93" s="52">
        <v>41799</v>
      </c>
      <c r="H93" s="54">
        <v>-7.8136986301369866</v>
      </c>
      <c r="I93" s="71">
        <v>102500</v>
      </c>
      <c r="J93" s="71">
        <v>97375</v>
      </c>
      <c r="K93" s="72">
        <v>5125</v>
      </c>
      <c r="L93" s="72"/>
      <c r="M93" s="73">
        <v>0</v>
      </c>
      <c r="N93" s="73">
        <v>0</v>
      </c>
    </row>
    <row r="94" spans="1:14" ht="31.5">
      <c r="A94" s="49">
        <f t="shared" si="1"/>
        <v>90</v>
      </c>
      <c r="B94" s="50" t="s">
        <v>179</v>
      </c>
      <c r="C94" s="50" t="s">
        <v>181</v>
      </c>
      <c r="D94" s="51" t="s">
        <v>69</v>
      </c>
      <c r="E94" s="52">
        <v>36321</v>
      </c>
      <c r="F94" s="53">
        <v>15</v>
      </c>
      <c r="G94" s="52">
        <v>41800</v>
      </c>
      <c r="H94" s="54">
        <v>-7.8109589041095893</v>
      </c>
      <c r="I94" s="71">
        <v>173160</v>
      </c>
      <c r="J94" s="71">
        <v>164502</v>
      </c>
      <c r="K94" s="72">
        <v>8658</v>
      </c>
      <c r="L94" s="72"/>
      <c r="M94" s="73">
        <v>0</v>
      </c>
      <c r="N94" s="73">
        <v>0</v>
      </c>
    </row>
    <row r="95" spans="1:14">
      <c r="A95" s="49">
        <f t="shared" si="1"/>
        <v>91</v>
      </c>
      <c r="B95" s="50" t="s">
        <v>182</v>
      </c>
      <c r="C95" s="50" t="s">
        <v>183</v>
      </c>
      <c r="D95" s="51" t="s">
        <v>91</v>
      </c>
      <c r="E95" s="52">
        <v>36327</v>
      </c>
      <c r="F95" s="53">
        <v>15</v>
      </c>
      <c r="G95" s="52">
        <v>41806</v>
      </c>
      <c r="H95" s="54">
        <v>-7.7945205479452051</v>
      </c>
      <c r="I95" s="71">
        <v>38016</v>
      </c>
      <c r="J95" s="71">
        <v>36115</v>
      </c>
      <c r="K95" s="72">
        <v>1901</v>
      </c>
      <c r="L95" s="72"/>
      <c r="M95" s="73">
        <v>0</v>
      </c>
      <c r="N95" s="73">
        <v>0</v>
      </c>
    </row>
    <row r="96" spans="1:14" ht="47.25">
      <c r="A96" s="49">
        <f t="shared" si="1"/>
        <v>92</v>
      </c>
      <c r="B96" s="50" t="s">
        <v>184</v>
      </c>
      <c r="C96" s="50" t="s">
        <v>185</v>
      </c>
      <c r="D96" s="51" t="s">
        <v>69</v>
      </c>
      <c r="E96" s="52">
        <v>36334</v>
      </c>
      <c r="F96" s="53">
        <v>15</v>
      </c>
      <c r="G96" s="52">
        <v>41813</v>
      </c>
      <c r="H96" s="54">
        <v>-7.7753424657534245</v>
      </c>
      <c r="I96" s="71">
        <v>7864047</v>
      </c>
      <c r="J96" s="71">
        <v>7470845</v>
      </c>
      <c r="K96" s="72">
        <v>393202</v>
      </c>
      <c r="L96" s="72"/>
      <c r="M96" s="73">
        <v>0</v>
      </c>
      <c r="N96" s="73">
        <v>0</v>
      </c>
    </row>
    <row r="97" spans="1:14">
      <c r="A97" s="49">
        <f t="shared" si="1"/>
        <v>93</v>
      </c>
      <c r="B97" s="50" t="s">
        <v>186</v>
      </c>
      <c r="C97" s="50" t="s">
        <v>187</v>
      </c>
      <c r="D97" s="51" t="s">
        <v>169</v>
      </c>
      <c r="E97" s="52">
        <v>36347</v>
      </c>
      <c r="F97" s="53">
        <v>15</v>
      </c>
      <c r="G97" s="52">
        <v>41826</v>
      </c>
      <c r="H97" s="54">
        <v>-7.7397260273972606</v>
      </c>
      <c r="I97" s="71">
        <v>45864</v>
      </c>
      <c r="J97" s="71">
        <v>43571</v>
      </c>
      <c r="K97" s="72">
        <v>2293</v>
      </c>
      <c r="L97" s="72"/>
      <c r="M97" s="73">
        <v>0</v>
      </c>
      <c r="N97" s="73">
        <v>0</v>
      </c>
    </row>
    <row r="98" spans="1:14">
      <c r="A98" s="49">
        <f t="shared" si="1"/>
        <v>94</v>
      </c>
      <c r="B98" s="50" t="s">
        <v>188</v>
      </c>
      <c r="C98" s="50" t="s">
        <v>189</v>
      </c>
      <c r="D98" s="51" t="s">
        <v>91</v>
      </c>
      <c r="E98" s="52">
        <v>36354</v>
      </c>
      <c r="F98" s="53">
        <v>15</v>
      </c>
      <c r="G98" s="52">
        <v>41833</v>
      </c>
      <c r="H98" s="54">
        <v>-7.720547945205479</v>
      </c>
      <c r="I98" s="71">
        <v>12900</v>
      </c>
      <c r="J98" s="71">
        <v>12255</v>
      </c>
      <c r="K98" s="72">
        <v>645</v>
      </c>
      <c r="L98" s="72"/>
      <c r="M98" s="73">
        <v>0</v>
      </c>
      <c r="N98" s="73">
        <v>0</v>
      </c>
    </row>
    <row r="99" spans="1:14">
      <c r="A99" s="49">
        <f t="shared" si="1"/>
        <v>95</v>
      </c>
      <c r="B99" s="50" t="s">
        <v>144</v>
      </c>
      <c r="C99" s="50"/>
      <c r="D99" s="51" t="s">
        <v>94</v>
      </c>
      <c r="E99" s="52">
        <v>36363</v>
      </c>
      <c r="F99" s="53">
        <v>15</v>
      </c>
      <c r="G99" s="52">
        <v>41842</v>
      </c>
      <c r="H99" s="54">
        <v>-7.6958904109589037</v>
      </c>
      <c r="I99" s="71">
        <v>525000</v>
      </c>
      <c r="J99" s="71">
        <v>498750</v>
      </c>
      <c r="K99" s="72">
        <v>26250</v>
      </c>
      <c r="L99" s="72"/>
      <c r="M99" s="73">
        <v>0</v>
      </c>
      <c r="N99" s="73">
        <v>0</v>
      </c>
    </row>
    <row r="100" spans="1:14" ht="31.5">
      <c r="A100" s="49">
        <f t="shared" si="1"/>
        <v>96</v>
      </c>
      <c r="B100" s="50" t="s">
        <v>190</v>
      </c>
      <c r="C100" s="50" t="s">
        <v>191</v>
      </c>
      <c r="D100" s="51" t="s">
        <v>91</v>
      </c>
      <c r="E100" s="52">
        <v>36374</v>
      </c>
      <c r="F100" s="53">
        <v>15</v>
      </c>
      <c r="G100" s="52">
        <v>41853</v>
      </c>
      <c r="H100" s="54">
        <v>-7.6657534246575345</v>
      </c>
      <c r="I100" s="71">
        <v>31824</v>
      </c>
      <c r="J100" s="71">
        <v>30233</v>
      </c>
      <c r="K100" s="72">
        <v>1591</v>
      </c>
      <c r="L100" s="72"/>
      <c r="M100" s="73">
        <v>0</v>
      </c>
      <c r="N100" s="73">
        <v>0</v>
      </c>
    </row>
    <row r="101" spans="1:14">
      <c r="A101" s="49">
        <f t="shared" si="1"/>
        <v>97</v>
      </c>
      <c r="B101" s="50" t="s">
        <v>192</v>
      </c>
      <c r="C101" s="50" t="s">
        <v>193</v>
      </c>
      <c r="D101" s="51" t="s">
        <v>81</v>
      </c>
      <c r="E101" s="52">
        <v>36374</v>
      </c>
      <c r="F101" s="53">
        <v>15</v>
      </c>
      <c r="G101" s="52">
        <v>41853</v>
      </c>
      <c r="H101" s="54">
        <v>-7.6657534246575345</v>
      </c>
      <c r="I101" s="71">
        <v>193100</v>
      </c>
      <c r="J101" s="71">
        <v>183445</v>
      </c>
      <c r="K101" s="72">
        <v>9655</v>
      </c>
      <c r="L101" s="72"/>
      <c r="M101" s="73">
        <v>0</v>
      </c>
      <c r="N101" s="73">
        <v>0</v>
      </c>
    </row>
    <row r="102" spans="1:14">
      <c r="A102" s="49">
        <f t="shared" si="1"/>
        <v>98</v>
      </c>
      <c r="B102" s="50" t="s">
        <v>194</v>
      </c>
      <c r="C102" s="50" t="s">
        <v>161</v>
      </c>
      <c r="D102" s="51" t="s">
        <v>91</v>
      </c>
      <c r="E102" s="52">
        <v>36381</v>
      </c>
      <c r="F102" s="53">
        <v>15</v>
      </c>
      <c r="G102" s="52">
        <v>41860</v>
      </c>
      <c r="H102" s="54">
        <v>-7.646575342465753</v>
      </c>
      <c r="I102" s="71">
        <v>1450</v>
      </c>
      <c r="J102" s="71">
        <v>1378</v>
      </c>
      <c r="K102" s="72">
        <v>72</v>
      </c>
      <c r="L102" s="72"/>
      <c r="M102" s="73">
        <v>0</v>
      </c>
      <c r="N102" s="73">
        <v>0</v>
      </c>
    </row>
    <row r="103" spans="1:14" ht="31.5">
      <c r="A103" s="49">
        <f t="shared" si="1"/>
        <v>99</v>
      </c>
      <c r="B103" s="50" t="s">
        <v>195</v>
      </c>
      <c r="C103" s="50" t="s">
        <v>135</v>
      </c>
      <c r="D103" s="51" t="s">
        <v>91</v>
      </c>
      <c r="E103" s="52">
        <v>36403</v>
      </c>
      <c r="F103" s="53">
        <v>15</v>
      </c>
      <c r="G103" s="52">
        <v>41882</v>
      </c>
      <c r="H103" s="54">
        <v>-7.5863013698630137</v>
      </c>
      <c r="I103" s="71">
        <v>27675</v>
      </c>
      <c r="J103" s="71">
        <v>26291</v>
      </c>
      <c r="K103" s="72">
        <v>1384</v>
      </c>
      <c r="L103" s="72"/>
      <c r="M103" s="73">
        <v>0</v>
      </c>
      <c r="N103" s="73">
        <v>0</v>
      </c>
    </row>
    <row r="104" spans="1:14">
      <c r="A104" s="49">
        <f t="shared" si="1"/>
        <v>100</v>
      </c>
      <c r="B104" s="50" t="s">
        <v>196</v>
      </c>
      <c r="C104" s="50" t="s">
        <v>197</v>
      </c>
      <c r="D104" s="51" t="s">
        <v>81</v>
      </c>
      <c r="E104" s="52">
        <v>36411</v>
      </c>
      <c r="F104" s="53">
        <v>15</v>
      </c>
      <c r="G104" s="52">
        <v>41890</v>
      </c>
      <c r="H104" s="54">
        <v>-7.5643835616438357</v>
      </c>
      <c r="I104" s="71">
        <v>57200</v>
      </c>
      <c r="J104" s="71">
        <v>54340</v>
      </c>
      <c r="K104" s="72">
        <v>2860</v>
      </c>
      <c r="L104" s="72"/>
      <c r="M104" s="73">
        <v>0</v>
      </c>
      <c r="N104" s="73">
        <v>0</v>
      </c>
    </row>
    <row r="105" spans="1:14">
      <c r="A105" s="49">
        <f t="shared" si="1"/>
        <v>101</v>
      </c>
      <c r="B105" s="50" t="s">
        <v>144</v>
      </c>
      <c r="C105" s="50"/>
      <c r="D105" s="51" t="s">
        <v>94</v>
      </c>
      <c r="E105" s="52">
        <v>36413</v>
      </c>
      <c r="F105" s="53">
        <v>15</v>
      </c>
      <c r="G105" s="52">
        <v>41892</v>
      </c>
      <c r="H105" s="54">
        <v>-7.558904109589041</v>
      </c>
      <c r="I105" s="71">
        <v>696563</v>
      </c>
      <c r="J105" s="71">
        <v>661735</v>
      </c>
      <c r="K105" s="72">
        <v>34828</v>
      </c>
      <c r="L105" s="72"/>
      <c r="M105" s="73">
        <v>0</v>
      </c>
      <c r="N105" s="73">
        <v>0</v>
      </c>
    </row>
    <row r="106" spans="1:14">
      <c r="A106" s="49">
        <f t="shared" si="1"/>
        <v>102</v>
      </c>
      <c r="B106" s="50" t="s">
        <v>198</v>
      </c>
      <c r="C106" s="50" t="s">
        <v>199</v>
      </c>
      <c r="D106" s="51" t="s">
        <v>81</v>
      </c>
      <c r="E106" s="52">
        <v>36419</v>
      </c>
      <c r="F106" s="53">
        <v>15</v>
      </c>
      <c r="G106" s="52">
        <v>41898</v>
      </c>
      <c r="H106" s="54">
        <v>-7.5424657534246577</v>
      </c>
      <c r="I106" s="71">
        <v>60455</v>
      </c>
      <c r="J106" s="71">
        <v>57432</v>
      </c>
      <c r="K106" s="72">
        <v>3023</v>
      </c>
      <c r="L106" s="72"/>
      <c r="M106" s="73">
        <v>0</v>
      </c>
      <c r="N106" s="73">
        <v>0</v>
      </c>
    </row>
    <row r="107" spans="1:14">
      <c r="A107" s="49">
        <f t="shared" si="1"/>
        <v>103</v>
      </c>
      <c r="B107" s="50" t="s">
        <v>200</v>
      </c>
      <c r="C107" s="50" t="s">
        <v>180</v>
      </c>
      <c r="D107" s="51" t="s">
        <v>81</v>
      </c>
      <c r="E107" s="52">
        <v>36423</v>
      </c>
      <c r="F107" s="53">
        <v>15</v>
      </c>
      <c r="G107" s="52">
        <v>41902</v>
      </c>
      <c r="H107" s="54">
        <v>-7.5315068493150683</v>
      </c>
      <c r="I107" s="71">
        <v>489875</v>
      </c>
      <c r="J107" s="71">
        <v>465381</v>
      </c>
      <c r="K107" s="72">
        <v>24494</v>
      </c>
      <c r="L107" s="72"/>
      <c r="M107" s="73">
        <v>0</v>
      </c>
      <c r="N107" s="73">
        <v>0</v>
      </c>
    </row>
    <row r="108" spans="1:14" ht="47.25">
      <c r="A108" s="49">
        <f t="shared" si="1"/>
        <v>104</v>
      </c>
      <c r="B108" s="50" t="s">
        <v>201</v>
      </c>
      <c r="C108" s="50" t="s">
        <v>180</v>
      </c>
      <c r="D108" s="51" t="s">
        <v>81</v>
      </c>
      <c r="E108" s="52">
        <v>36425</v>
      </c>
      <c r="F108" s="53">
        <v>15</v>
      </c>
      <c r="G108" s="52">
        <v>41904</v>
      </c>
      <c r="H108" s="54">
        <v>-7.5260273972602736</v>
      </c>
      <c r="I108" s="71">
        <v>2359654</v>
      </c>
      <c r="J108" s="71">
        <v>2241671</v>
      </c>
      <c r="K108" s="72">
        <v>117983</v>
      </c>
      <c r="L108" s="72"/>
      <c r="M108" s="73">
        <v>0</v>
      </c>
      <c r="N108" s="73">
        <v>0</v>
      </c>
    </row>
    <row r="109" spans="1:14" ht="31.5">
      <c r="A109" s="49">
        <f t="shared" si="1"/>
        <v>105</v>
      </c>
      <c r="B109" s="50" t="s">
        <v>202</v>
      </c>
      <c r="C109" s="50" t="s">
        <v>203</v>
      </c>
      <c r="D109" s="51" t="s">
        <v>69</v>
      </c>
      <c r="E109" s="52">
        <v>36431</v>
      </c>
      <c r="F109" s="53">
        <v>15</v>
      </c>
      <c r="G109" s="52">
        <v>41910</v>
      </c>
      <c r="H109" s="54">
        <v>-7.5095890410958903</v>
      </c>
      <c r="I109" s="71">
        <v>52924152</v>
      </c>
      <c r="J109" s="71">
        <v>50277944</v>
      </c>
      <c r="K109" s="72">
        <v>2646208</v>
      </c>
      <c r="L109" s="72"/>
      <c r="M109" s="73">
        <v>0</v>
      </c>
      <c r="N109" s="73">
        <v>0</v>
      </c>
    </row>
    <row r="110" spans="1:14" ht="31.5">
      <c r="A110" s="49">
        <f t="shared" si="1"/>
        <v>106</v>
      </c>
      <c r="B110" s="50" t="s">
        <v>204</v>
      </c>
      <c r="C110" s="50" t="s">
        <v>180</v>
      </c>
      <c r="D110" s="51" t="s">
        <v>150</v>
      </c>
      <c r="E110" s="52">
        <v>36433</v>
      </c>
      <c r="F110" s="53">
        <v>15</v>
      </c>
      <c r="G110" s="52">
        <v>41912</v>
      </c>
      <c r="H110" s="54">
        <v>-7.5041095890410956</v>
      </c>
      <c r="I110" s="71">
        <v>417938</v>
      </c>
      <c r="J110" s="71">
        <v>397041</v>
      </c>
      <c r="K110" s="72">
        <v>20897</v>
      </c>
      <c r="L110" s="72"/>
      <c r="M110" s="73">
        <v>0</v>
      </c>
      <c r="N110" s="73">
        <v>0</v>
      </c>
    </row>
    <row r="111" spans="1:14">
      <c r="A111" s="49">
        <f t="shared" si="1"/>
        <v>107</v>
      </c>
      <c r="B111" s="50" t="s">
        <v>205</v>
      </c>
      <c r="C111" s="50"/>
      <c r="D111" s="51" t="s">
        <v>157</v>
      </c>
      <c r="E111" s="52">
        <v>36433</v>
      </c>
      <c r="F111" s="53">
        <v>15</v>
      </c>
      <c r="G111" s="52">
        <v>41912</v>
      </c>
      <c r="H111" s="54">
        <v>-7.5041095890410956</v>
      </c>
      <c r="I111" s="71">
        <v>9672</v>
      </c>
      <c r="J111" s="71">
        <v>9188</v>
      </c>
      <c r="K111" s="72">
        <v>484</v>
      </c>
      <c r="L111" s="72"/>
      <c r="M111" s="73">
        <v>0</v>
      </c>
      <c r="N111" s="73">
        <v>0</v>
      </c>
    </row>
    <row r="112" spans="1:14">
      <c r="A112" s="49">
        <f t="shared" si="1"/>
        <v>108</v>
      </c>
      <c r="B112" s="50" t="s">
        <v>206</v>
      </c>
      <c r="C112" s="50" t="s">
        <v>207</v>
      </c>
      <c r="D112" s="51" t="s">
        <v>69</v>
      </c>
      <c r="E112" s="52">
        <v>36434</v>
      </c>
      <c r="F112" s="53">
        <v>15</v>
      </c>
      <c r="G112" s="52">
        <v>41913</v>
      </c>
      <c r="H112" s="54">
        <v>-7.5013698630136982</v>
      </c>
      <c r="I112" s="71">
        <v>34734</v>
      </c>
      <c r="J112" s="71">
        <v>32997</v>
      </c>
      <c r="K112" s="72">
        <v>1737</v>
      </c>
      <c r="L112" s="72"/>
      <c r="M112" s="73">
        <v>0</v>
      </c>
      <c r="N112" s="73">
        <v>0</v>
      </c>
    </row>
    <row r="113" spans="1:14" ht="31.5">
      <c r="A113" s="49">
        <f t="shared" si="1"/>
        <v>109</v>
      </c>
      <c r="B113" s="50" t="s">
        <v>208</v>
      </c>
      <c r="C113" s="50" t="s">
        <v>209</v>
      </c>
      <c r="D113" s="51" t="s">
        <v>69</v>
      </c>
      <c r="E113" s="52">
        <v>36437</v>
      </c>
      <c r="F113" s="53">
        <v>15</v>
      </c>
      <c r="G113" s="52">
        <v>41916</v>
      </c>
      <c r="H113" s="54">
        <v>-7.493150684931507</v>
      </c>
      <c r="I113" s="71">
        <v>124800</v>
      </c>
      <c r="J113" s="71">
        <v>118560</v>
      </c>
      <c r="K113" s="72">
        <v>6240</v>
      </c>
      <c r="L113" s="72"/>
      <c r="M113" s="73">
        <v>0</v>
      </c>
      <c r="N113" s="73">
        <v>0</v>
      </c>
    </row>
    <row r="114" spans="1:14" ht="31.5">
      <c r="A114" s="49">
        <f t="shared" si="1"/>
        <v>110</v>
      </c>
      <c r="B114" s="50" t="s">
        <v>210</v>
      </c>
      <c r="C114" s="50" t="s">
        <v>211</v>
      </c>
      <c r="D114" s="51" t="s">
        <v>81</v>
      </c>
      <c r="E114" s="52">
        <v>36439</v>
      </c>
      <c r="F114" s="53">
        <v>15</v>
      </c>
      <c r="G114" s="52">
        <v>41918</v>
      </c>
      <c r="H114" s="54">
        <v>-7.4876712328767123</v>
      </c>
      <c r="I114" s="71">
        <v>104000</v>
      </c>
      <c r="J114" s="71">
        <v>98800</v>
      </c>
      <c r="K114" s="72">
        <v>5200</v>
      </c>
      <c r="L114" s="72"/>
      <c r="M114" s="73">
        <v>0</v>
      </c>
      <c r="N114" s="73">
        <v>0</v>
      </c>
    </row>
    <row r="115" spans="1:14">
      <c r="A115" s="49">
        <f t="shared" si="1"/>
        <v>111</v>
      </c>
      <c r="B115" s="50" t="s">
        <v>212</v>
      </c>
      <c r="C115" s="50" t="s">
        <v>213</v>
      </c>
      <c r="D115" s="51" t="s">
        <v>214</v>
      </c>
      <c r="E115" s="52">
        <v>36455</v>
      </c>
      <c r="F115" s="53">
        <v>15</v>
      </c>
      <c r="G115" s="52">
        <v>41934</v>
      </c>
      <c r="H115" s="54">
        <v>-7.4438356164383563</v>
      </c>
      <c r="I115" s="71">
        <v>36566</v>
      </c>
      <c r="J115" s="71">
        <v>34738</v>
      </c>
      <c r="K115" s="72">
        <v>1828</v>
      </c>
      <c r="L115" s="72"/>
      <c r="M115" s="73">
        <v>0</v>
      </c>
      <c r="N115" s="73">
        <v>0</v>
      </c>
    </row>
    <row r="116" spans="1:14">
      <c r="A116" s="49">
        <f t="shared" si="1"/>
        <v>112</v>
      </c>
      <c r="B116" s="50" t="s">
        <v>215</v>
      </c>
      <c r="C116" s="50" t="s">
        <v>216</v>
      </c>
      <c r="D116" s="51" t="s">
        <v>91</v>
      </c>
      <c r="E116" s="52">
        <v>36469</v>
      </c>
      <c r="F116" s="53">
        <v>15</v>
      </c>
      <c r="G116" s="52">
        <v>41948</v>
      </c>
      <c r="H116" s="54">
        <v>-7.4054794520547942</v>
      </c>
      <c r="I116" s="71">
        <v>188073</v>
      </c>
      <c r="J116" s="71">
        <v>178669</v>
      </c>
      <c r="K116" s="72">
        <v>9404</v>
      </c>
      <c r="L116" s="72"/>
      <c r="M116" s="73">
        <v>0</v>
      </c>
      <c r="N116" s="73">
        <v>0</v>
      </c>
    </row>
    <row r="117" spans="1:14">
      <c r="A117" s="49">
        <f t="shared" si="1"/>
        <v>113</v>
      </c>
      <c r="B117" s="50" t="s">
        <v>217</v>
      </c>
      <c r="C117" s="50" t="s">
        <v>218</v>
      </c>
      <c r="D117" s="51" t="s">
        <v>69</v>
      </c>
      <c r="E117" s="52">
        <v>36474</v>
      </c>
      <c r="F117" s="53">
        <v>15</v>
      </c>
      <c r="G117" s="52">
        <v>41953</v>
      </c>
      <c r="H117" s="54">
        <v>-7.3917808219178083</v>
      </c>
      <c r="I117" s="71">
        <v>66963</v>
      </c>
      <c r="J117" s="71">
        <v>63615</v>
      </c>
      <c r="K117" s="72">
        <v>3348</v>
      </c>
      <c r="L117" s="72"/>
      <c r="M117" s="73">
        <v>0</v>
      </c>
      <c r="N117" s="73">
        <v>0</v>
      </c>
    </row>
    <row r="118" spans="1:14" ht="47.25">
      <c r="A118" s="49">
        <f t="shared" si="1"/>
        <v>114</v>
      </c>
      <c r="B118" s="50" t="s">
        <v>219</v>
      </c>
      <c r="C118" s="50" t="s">
        <v>220</v>
      </c>
      <c r="D118" s="51" t="s">
        <v>221</v>
      </c>
      <c r="E118" s="52">
        <v>36486</v>
      </c>
      <c r="F118" s="53">
        <v>15</v>
      </c>
      <c r="G118" s="52">
        <v>41965</v>
      </c>
      <c r="H118" s="54">
        <v>-7.3589041095890408</v>
      </c>
      <c r="I118" s="71">
        <v>312000</v>
      </c>
      <c r="J118" s="71">
        <v>296400</v>
      </c>
      <c r="K118" s="72">
        <v>15600</v>
      </c>
      <c r="L118" s="72"/>
      <c r="M118" s="73">
        <v>0</v>
      </c>
      <c r="N118" s="73">
        <v>0</v>
      </c>
    </row>
    <row r="119" spans="1:14" ht="31.5">
      <c r="A119" s="49">
        <f t="shared" si="1"/>
        <v>115</v>
      </c>
      <c r="B119" s="50" t="s">
        <v>222</v>
      </c>
      <c r="C119" s="50" t="s">
        <v>223</v>
      </c>
      <c r="D119" s="51" t="s">
        <v>81</v>
      </c>
      <c r="E119" s="52">
        <v>36487</v>
      </c>
      <c r="F119" s="53">
        <v>15</v>
      </c>
      <c r="G119" s="52">
        <v>41966</v>
      </c>
      <c r="H119" s="54">
        <v>-7.3561643835616435</v>
      </c>
      <c r="I119" s="71">
        <v>315001</v>
      </c>
      <c r="J119" s="71">
        <v>299251</v>
      </c>
      <c r="K119" s="72">
        <v>15750</v>
      </c>
      <c r="L119" s="72"/>
      <c r="M119" s="73">
        <v>0</v>
      </c>
      <c r="N119" s="73">
        <v>0</v>
      </c>
    </row>
    <row r="120" spans="1:14" ht="31.5">
      <c r="A120" s="49">
        <f t="shared" si="1"/>
        <v>116</v>
      </c>
      <c r="B120" s="50" t="s">
        <v>224</v>
      </c>
      <c r="C120" s="50" t="s">
        <v>225</v>
      </c>
      <c r="D120" s="51" t="s">
        <v>69</v>
      </c>
      <c r="E120" s="52">
        <v>36493</v>
      </c>
      <c r="F120" s="53">
        <v>15</v>
      </c>
      <c r="G120" s="52">
        <v>41972</v>
      </c>
      <c r="H120" s="54">
        <v>-7.3397260273972602</v>
      </c>
      <c r="I120" s="71">
        <v>219350</v>
      </c>
      <c r="J120" s="71">
        <v>208383</v>
      </c>
      <c r="K120" s="72">
        <v>10967</v>
      </c>
      <c r="L120" s="72"/>
      <c r="M120" s="73">
        <v>0</v>
      </c>
      <c r="N120" s="73">
        <v>0</v>
      </c>
    </row>
    <row r="121" spans="1:14">
      <c r="A121" s="49">
        <f t="shared" si="1"/>
        <v>117</v>
      </c>
      <c r="B121" s="50" t="s">
        <v>226</v>
      </c>
      <c r="C121" s="50" t="s">
        <v>227</v>
      </c>
      <c r="D121" s="51" t="s">
        <v>157</v>
      </c>
      <c r="E121" s="52">
        <v>36504</v>
      </c>
      <c r="F121" s="53">
        <v>15</v>
      </c>
      <c r="G121" s="52">
        <v>41983</v>
      </c>
      <c r="H121" s="54">
        <v>-7.3095890410958901</v>
      </c>
      <c r="I121" s="71">
        <v>45000</v>
      </c>
      <c r="J121" s="71">
        <v>42750</v>
      </c>
      <c r="K121" s="72">
        <v>2250</v>
      </c>
      <c r="L121" s="72"/>
      <c r="M121" s="73">
        <v>0</v>
      </c>
      <c r="N121" s="73">
        <v>0</v>
      </c>
    </row>
    <row r="122" spans="1:14" ht="31.5">
      <c r="A122" s="49">
        <f t="shared" si="1"/>
        <v>118</v>
      </c>
      <c r="B122" s="50" t="s">
        <v>228</v>
      </c>
      <c r="C122" s="50" t="s">
        <v>191</v>
      </c>
      <c r="D122" s="51" t="s">
        <v>91</v>
      </c>
      <c r="E122" s="52">
        <v>36508</v>
      </c>
      <c r="F122" s="53">
        <v>15</v>
      </c>
      <c r="G122" s="52">
        <v>41987</v>
      </c>
      <c r="H122" s="54">
        <v>-7.2986301369863016</v>
      </c>
      <c r="I122" s="71">
        <v>27875</v>
      </c>
      <c r="J122" s="71">
        <v>26481</v>
      </c>
      <c r="K122" s="72">
        <v>1394</v>
      </c>
      <c r="L122" s="72"/>
      <c r="M122" s="73">
        <v>0</v>
      </c>
      <c r="N122" s="73">
        <v>0</v>
      </c>
    </row>
    <row r="123" spans="1:14">
      <c r="A123" s="49">
        <f t="shared" si="1"/>
        <v>119</v>
      </c>
      <c r="B123" s="50" t="s">
        <v>229</v>
      </c>
      <c r="C123" s="50"/>
      <c r="D123" s="51" t="s">
        <v>169</v>
      </c>
      <c r="E123" s="52">
        <v>36518</v>
      </c>
      <c r="F123" s="53">
        <v>15</v>
      </c>
      <c r="G123" s="52">
        <v>41997</v>
      </c>
      <c r="H123" s="54">
        <v>-7.2712328767123289</v>
      </c>
      <c r="I123" s="71">
        <v>251602</v>
      </c>
      <c r="J123" s="71">
        <v>239022</v>
      </c>
      <c r="K123" s="72">
        <v>12580</v>
      </c>
      <c r="L123" s="72"/>
      <c r="M123" s="73">
        <v>0</v>
      </c>
      <c r="N123" s="73">
        <v>0</v>
      </c>
    </row>
    <row r="124" spans="1:14">
      <c r="A124" s="49">
        <f t="shared" si="1"/>
        <v>120</v>
      </c>
      <c r="B124" s="50" t="s">
        <v>230</v>
      </c>
      <c r="C124" s="50" t="s">
        <v>231</v>
      </c>
      <c r="D124" s="51" t="s">
        <v>91</v>
      </c>
      <c r="E124" s="52">
        <v>36521</v>
      </c>
      <c r="F124" s="53">
        <v>15</v>
      </c>
      <c r="G124" s="52">
        <v>42000</v>
      </c>
      <c r="H124" s="54">
        <v>-7.2630136986301368</v>
      </c>
      <c r="I124" s="71">
        <v>50440</v>
      </c>
      <c r="J124" s="71">
        <v>47918</v>
      </c>
      <c r="K124" s="72">
        <v>2522</v>
      </c>
      <c r="L124" s="72"/>
      <c r="M124" s="73">
        <v>0</v>
      </c>
      <c r="N124" s="73">
        <v>0</v>
      </c>
    </row>
    <row r="125" spans="1:14">
      <c r="A125" s="49">
        <f t="shared" si="1"/>
        <v>121</v>
      </c>
      <c r="B125" s="50" t="s">
        <v>232</v>
      </c>
      <c r="C125" s="50" t="s">
        <v>233</v>
      </c>
      <c r="D125" s="51" t="s">
        <v>157</v>
      </c>
      <c r="E125" s="52">
        <v>36563</v>
      </c>
      <c r="F125" s="53">
        <v>15</v>
      </c>
      <c r="G125" s="52">
        <v>42042</v>
      </c>
      <c r="H125" s="54">
        <v>-7.1479452054794521</v>
      </c>
      <c r="I125" s="71">
        <v>40000</v>
      </c>
      <c r="J125" s="71">
        <v>38000</v>
      </c>
      <c r="K125" s="72">
        <v>2000</v>
      </c>
      <c r="L125" s="72"/>
      <c r="M125" s="73">
        <v>0</v>
      </c>
      <c r="N125" s="73">
        <v>0</v>
      </c>
    </row>
    <row r="126" spans="1:14">
      <c r="A126" s="49">
        <f t="shared" si="1"/>
        <v>122</v>
      </c>
      <c r="B126" s="50" t="s">
        <v>234</v>
      </c>
      <c r="C126" s="50" t="s">
        <v>235</v>
      </c>
      <c r="D126" s="51" t="s">
        <v>91</v>
      </c>
      <c r="E126" s="52">
        <v>36570</v>
      </c>
      <c r="F126" s="53">
        <v>15</v>
      </c>
      <c r="G126" s="52">
        <v>42049</v>
      </c>
      <c r="H126" s="54">
        <v>-7.1287671232876715</v>
      </c>
      <c r="I126" s="71">
        <v>23203</v>
      </c>
      <c r="J126" s="71">
        <v>22043</v>
      </c>
      <c r="K126" s="72">
        <v>1160</v>
      </c>
      <c r="L126" s="72"/>
      <c r="M126" s="73">
        <v>0</v>
      </c>
      <c r="N126" s="73">
        <v>0</v>
      </c>
    </row>
    <row r="127" spans="1:14">
      <c r="A127" s="49">
        <f t="shared" si="1"/>
        <v>123</v>
      </c>
      <c r="B127" s="50" t="s">
        <v>236</v>
      </c>
      <c r="C127" s="50" t="s">
        <v>237</v>
      </c>
      <c r="D127" s="51" t="s">
        <v>238</v>
      </c>
      <c r="E127" s="52">
        <v>36575</v>
      </c>
      <c r="F127" s="53">
        <v>15</v>
      </c>
      <c r="G127" s="52">
        <v>42054</v>
      </c>
      <c r="H127" s="54">
        <v>-7.1150684931506847</v>
      </c>
      <c r="I127" s="71">
        <v>3198</v>
      </c>
      <c r="J127" s="71">
        <v>3038</v>
      </c>
      <c r="K127" s="72">
        <v>160</v>
      </c>
      <c r="L127" s="72"/>
      <c r="M127" s="73">
        <v>0</v>
      </c>
      <c r="N127" s="73">
        <v>0</v>
      </c>
    </row>
    <row r="128" spans="1:14">
      <c r="A128" s="49">
        <f t="shared" si="1"/>
        <v>124</v>
      </c>
      <c r="B128" s="50" t="s">
        <v>239</v>
      </c>
      <c r="C128" s="50" t="s">
        <v>216</v>
      </c>
      <c r="D128" s="51" t="s">
        <v>20</v>
      </c>
      <c r="E128" s="52">
        <v>36575</v>
      </c>
      <c r="F128" s="53">
        <v>15</v>
      </c>
      <c r="G128" s="52">
        <v>42054</v>
      </c>
      <c r="H128" s="54">
        <v>-7.1150684931506847</v>
      </c>
      <c r="I128" s="71">
        <v>11600</v>
      </c>
      <c r="J128" s="71">
        <v>11020</v>
      </c>
      <c r="K128" s="72">
        <v>580</v>
      </c>
      <c r="L128" s="72"/>
      <c r="M128" s="73">
        <v>0</v>
      </c>
      <c r="N128" s="73">
        <v>0</v>
      </c>
    </row>
    <row r="129" spans="1:14">
      <c r="A129" s="49">
        <f t="shared" si="1"/>
        <v>125</v>
      </c>
      <c r="B129" s="50" t="s">
        <v>240</v>
      </c>
      <c r="C129" s="50" t="s">
        <v>241</v>
      </c>
      <c r="D129" s="51" t="s">
        <v>91</v>
      </c>
      <c r="E129" s="52">
        <v>36587</v>
      </c>
      <c r="F129" s="53">
        <v>15</v>
      </c>
      <c r="G129" s="52">
        <v>42065</v>
      </c>
      <c r="H129" s="54">
        <v>-7.0849315068493155</v>
      </c>
      <c r="I129" s="71">
        <v>3919</v>
      </c>
      <c r="J129" s="71">
        <v>3919</v>
      </c>
      <c r="K129" s="72">
        <v>0</v>
      </c>
      <c r="L129" s="72"/>
      <c r="M129" s="73">
        <v>0</v>
      </c>
      <c r="N129" s="73">
        <v>0</v>
      </c>
    </row>
    <row r="130" spans="1:14">
      <c r="A130" s="49">
        <f t="shared" si="1"/>
        <v>126</v>
      </c>
      <c r="B130" s="50" t="s">
        <v>242</v>
      </c>
      <c r="C130" s="50" t="s">
        <v>243</v>
      </c>
      <c r="D130" s="51" t="s">
        <v>28</v>
      </c>
      <c r="E130" s="52">
        <v>36614</v>
      </c>
      <c r="F130" s="53">
        <v>15</v>
      </c>
      <c r="G130" s="52">
        <v>42092</v>
      </c>
      <c r="H130" s="54">
        <v>-7.0109589041095894</v>
      </c>
      <c r="I130" s="71">
        <v>326661</v>
      </c>
      <c r="J130" s="71">
        <v>310328</v>
      </c>
      <c r="K130" s="72">
        <v>16333</v>
      </c>
      <c r="L130" s="72"/>
      <c r="M130" s="73">
        <v>0</v>
      </c>
      <c r="N130" s="73">
        <v>0</v>
      </c>
    </row>
    <row r="131" spans="1:14">
      <c r="A131" s="49">
        <f t="shared" si="1"/>
        <v>127</v>
      </c>
      <c r="B131" s="50" t="s">
        <v>244</v>
      </c>
      <c r="C131" s="50" t="s">
        <v>84</v>
      </c>
      <c r="D131" s="51" t="s">
        <v>84</v>
      </c>
      <c r="E131" s="52">
        <v>36616</v>
      </c>
      <c r="F131" s="53">
        <v>15</v>
      </c>
      <c r="G131" s="52">
        <v>42094</v>
      </c>
      <c r="H131" s="54">
        <v>-7.0054794520547947</v>
      </c>
      <c r="I131" s="71">
        <v>518093</v>
      </c>
      <c r="J131" s="71">
        <v>492188</v>
      </c>
      <c r="K131" s="72">
        <v>25905</v>
      </c>
      <c r="L131" s="72"/>
      <c r="M131" s="73">
        <v>0</v>
      </c>
      <c r="N131" s="73">
        <v>0</v>
      </c>
    </row>
    <row r="132" spans="1:14">
      <c r="A132" s="49">
        <f t="shared" si="1"/>
        <v>128</v>
      </c>
      <c r="B132" s="50" t="s">
        <v>245</v>
      </c>
      <c r="C132" s="50" t="s">
        <v>161</v>
      </c>
      <c r="D132" s="51" t="s">
        <v>91</v>
      </c>
      <c r="E132" s="52">
        <v>36656</v>
      </c>
      <c r="F132" s="53">
        <v>15</v>
      </c>
      <c r="G132" s="52">
        <v>42134</v>
      </c>
      <c r="H132" s="54">
        <v>-6.8958904109589039</v>
      </c>
      <c r="I132" s="71">
        <v>5530</v>
      </c>
      <c r="J132" s="71">
        <v>5254</v>
      </c>
      <c r="K132" s="72">
        <v>276</v>
      </c>
      <c r="L132" s="72"/>
      <c r="M132" s="73">
        <v>0</v>
      </c>
      <c r="N132" s="73">
        <v>0</v>
      </c>
    </row>
    <row r="133" spans="1:14">
      <c r="A133" s="49">
        <f t="shared" si="1"/>
        <v>129</v>
      </c>
      <c r="B133" s="50" t="s">
        <v>246</v>
      </c>
      <c r="C133" s="50" t="s">
        <v>161</v>
      </c>
      <c r="D133" s="51" t="s">
        <v>91</v>
      </c>
      <c r="E133" s="52">
        <v>36662</v>
      </c>
      <c r="F133" s="53">
        <v>15</v>
      </c>
      <c r="G133" s="52">
        <v>42140</v>
      </c>
      <c r="H133" s="54">
        <v>-6.8794520547945206</v>
      </c>
      <c r="I133" s="71">
        <v>11880</v>
      </c>
      <c r="J133" s="71">
        <v>11286</v>
      </c>
      <c r="K133" s="72">
        <v>594</v>
      </c>
      <c r="L133" s="72"/>
      <c r="M133" s="73">
        <v>0</v>
      </c>
      <c r="N133" s="73">
        <v>0</v>
      </c>
    </row>
    <row r="134" spans="1:14">
      <c r="A134" s="49">
        <f t="shared" si="1"/>
        <v>130</v>
      </c>
      <c r="B134" s="50" t="s">
        <v>247</v>
      </c>
      <c r="C134" s="50" t="s">
        <v>161</v>
      </c>
      <c r="D134" s="51" t="s">
        <v>91</v>
      </c>
      <c r="E134" s="52">
        <v>36670</v>
      </c>
      <c r="F134" s="53">
        <v>15</v>
      </c>
      <c r="G134" s="52">
        <v>42148</v>
      </c>
      <c r="H134" s="54">
        <v>-6.8575342465753426</v>
      </c>
      <c r="I134" s="71">
        <v>6620</v>
      </c>
      <c r="J134" s="71">
        <v>6289</v>
      </c>
      <c r="K134" s="72">
        <v>331</v>
      </c>
      <c r="L134" s="72"/>
      <c r="M134" s="73">
        <v>0</v>
      </c>
      <c r="N134" s="73">
        <v>0</v>
      </c>
    </row>
    <row r="135" spans="1:14">
      <c r="A135" s="49">
        <f t="shared" ref="A135:A198" si="2">A134+1</f>
        <v>131</v>
      </c>
      <c r="B135" s="50" t="s">
        <v>248</v>
      </c>
      <c r="C135" s="50" t="s">
        <v>161</v>
      </c>
      <c r="D135" s="51" t="s">
        <v>91</v>
      </c>
      <c r="E135" s="52">
        <v>36672</v>
      </c>
      <c r="F135" s="53">
        <v>15</v>
      </c>
      <c r="G135" s="52">
        <v>42150</v>
      </c>
      <c r="H135" s="54">
        <v>-6.8520547945205479</v>
      </c>
      <c r="I135" s="71">
        <v>6460</v>
      </c>
      <c r="J135" s="71">
        <v>6137</v>
      </c>
      <c r="K135" s="72">
        <v>323</v>
      </c>
      <c r="L135" s="72"/>
      <c r="M135" s="73">
        <v>0</v>
      </c>
      <c r="N135" s="73">
        <v>0</v>
      </c>
    </row>
    <row r="136" spans="1:14">
      <c r="A136" s="49">
        <f t="shared" si="2"/>
        <v>132</v>
      </c>
      <c r="B136" s="50" t="s">
        <v>249</v>
      </c>
      <c r="C136" s="50" t="s">
        <v>250</v>
      </c>
      <c r="D136" s="51" t="s">
        <v>69</v>
      </c>
      <c r="E136" s="52">
        <v>36678</v>
      </c>
      <c r="F136" s="53">
        <v>15</v>
      </c>
      <c r="G136" s="52">
        <v>42156</v>
      </c>
      <c r="H136" s="54">
        <v>-6.8356164383561646</v>
      </c>
      <c r="I136" s="71">
        <v>0</v>
      </c>
      <c r="J136" s="71">
        <v>0</v>
      </c>
      <c r="K136" s="72">
        <v>0</v>
      </c>
      <c r="L136" s="72"/>
      <c r="M136" s="73">
        <v>0</v>
      </c>
      <c r="N136" s="73">
        <v>0</v>
      </c>
    </row>
    <row r="137" spans="1:14">
      <c r="A137" s="49">
        <f t="shared" si="2"/>
        <v>133</v>
      </c>
      <c r="B137" s="50" t="s">
        <v>251</v>
      </c>
      <c r="C137" s="50"/>
      <c r="D137" s="51" t="s">
        <v>252</v>
      </c>
      <c r="E137" s="52">
        <v>36704</v>
      </c>
      <c r="F137" s="53">
        <v>15</v>
      </c>
      <c r="G137" s="52">
        <v>42182</v>
      </c>
      <c r="H137" s="54">
        <v>-6.7643835616438359</v>
      </c>
      <c r="I137" s="71">
        <v>30000</v>
      </c>
      <c r="J137" s="71">
        <v>28500</v>
      </c>
      <c r="K137" s="72">
        <v>1500</v>
      </c>
      <c r="L137" s="72"/>
      <c r="M137" s="73">
        <v>0</v>
      </c>
      <c r="N137" s="73">
        <v>0</v>
      </c>
    </row>
    <row r="138" spans="1:14">
      <c r="A138" s="49">
        <f t="shared" si="2"/>
        <v>134</v>
      </c>
      <c r="B138" s="50" t="s">
        <v>253</v>
      </c>
      <c r="C138" s="50"/>
      <c r="D138" s="51" t="s">
        <v>169</v>
      </c>
      <c r="E138" s="52">
        <v>36759</v>
      </c>
      <c r="F138" s="53">
        <v>15</v>
      </c>
      <c r="G138" s="52">
        <v>42237</v>
      </c>
      <c r="H138" s="54">
        <v>-6.6136986301369864</v>
      </c>
      <c r="I138" s="71">
        <v>21845</v>
      </c>
      <c r="J138" s="71">
        <v>20753</v>
      </c>
      <c r="K138" s="72">
        <v>1092</v>
      </c>
      <c r="L138" s="72"/>
      <c r="M138" s="73">
        <v>0</v>
      </c>
      <c r="N138" s="73">
        <v>0</v>
      </c>
    </row>
    <row r="139" spans="1:14">
      <c r="A139" s="49">
        <f t="shared" si="2"/>
        <v>135</v>
      </c>
      <c r="B139" s="50" t="s">
        <v>254</v>
      </c>
      <c r="C139" s="50"/>
      <c r="D139" s="51" t="s">
        <v>255</v>
      </c>
      <c r="E139" s="52">
        <v>36818</v>
      </c>
      <c r="F139" s="53">
        <v>15</v>
      </c>
      <c r="G139" s="52">
        <v>42296</v>
      </c>
      <c r="H139" s="54">
        <v>-6.4520547945205475</v>
      </c>
      <c r="I139" s="71">
        <v>90372</v>
      </c>
      <c r="J139" s="71">
        <v>85853</v>
      </c>
      <c r="K139" s="72">
        <v>4519</v>
      </c>
      <c r="L139" s="72"/>
      <c r="M139" s="73">
        <v>0</v>
      </c>
      <c r="N139" s="73">
        <v>0</v>
      </c>
    </row>
    <row r="140" spans="1:14">
      <c r="A140" s="49">
        <f t="shared" si="2"/>
        <v>136</v>
      </c>
      <c r="B140" s="50" t="s">
        <v>256</v>
      </c>
      <c r="C140" s="50" t="s">
        <v>257</v>
      </c>
      <c r="D140" s="51" t="s">
        <v>20</v>
      </c>
      <c r="E140" s="52">
        <v>36819</v>
      </c>
      <c r="F140" s="53">
        <v>15</v>
      </c>
      <c r="G140" s="52">
        <v>42297</v>
      </c>
      <c r="H140" s="54">
        <v>-6.4493150684931511</v>
      </c>
      <c r="I140" s="71">
        <v>850000</v>
      </c>
      <c r="J140" s="71">
        <v>807500</v>
      </c>
      <c r="K140" s="72">
        <v>42500</v>
      </c>
      <c r="L140" s="72"/>
      <c r="M140" s="73">
        <v>0</v>
      </c>
      <c r="N140" s="73">
        <v>0</v>
      </c>
    </row>
    <row r="141" spans="1:14">
      <c r="A141" s="49">
        <f t="shared" si="2"/>
        <v>137</v>
      </c>
      <c r="B141" s="50" t="s">
        <v>258</v>
      </c>
      <c r="C141" s="50"/>
      <c r="D141" s="51" t="s">
        <v>157</v>
      </c>
      <c r="E141" s="52">
        <v>36823</v>
      </c>
      <c r="F141" s="53">
        <v>15</v>
      </c>
      <c r="G141" s="52">
        <v>42301</v>
      </c>
      <c r="H141" s="54">
        <v>-6.4383561643835616</v>
      </c>
      <c r="I141" s="71">
        <v>169712</v>
      </c>
      <c r="J141" s="71">
        <v>161226</v>
      </c>
      <c r="K141" s="72">
        <v>8486</v>
      </c>
      <c r="L141" s="72"/>
      <c r="M141" s="73">
        <v>0</v>
      </c>
      <c r="N141" s="73">
        <v>0</v>
      </c>
    </row>
    <row r="142" spans="1:14">
      <c r="A142" s="49">
        <f t="shared" si="2"/>
        <v>138</v>
      </c>
      <c r="B142" s="50" t="s">
        <v>259</v>
      </c>
      <c r="C142" s="50"/>
      <c r="D142" s="51" t="s">
        <v>31</v>
      </c>
      <c r="E142" s="52">
        <v>36860</v>
      </c>
      <c r="F142" s="53">
        <v>15</v>
      </c>
      <c r="G142" s="52">
        <v>42338</v>
      </c>
      <c r="H142" s="54">
        <v>-6.3369863013698629</v>
      </c>
      <c r="I142" s="71">
        <v>1233769</v>
      </c>
      <c r="J142" s="71">
        <v>1172081</v>
      </c>
      <c r="K142" s="72">
        <v>61688</v>
      </c>
      <c r="L142" s="72"/>
      <c r="M142" s="73">
        <v>0</v>
      </c>
      <c r="N142" s="73">
        <v>0</v>
      </c>
    </row>
    <row r="143" spans="1:14">
      <c r="A143" s="49">
        <f t="shared" si="2"/>
        <v>139</v>
      </c>
      <c r="B143" s="50" t="s">
        <v>260</v>
      </c>
      <c r="C143" s="50" t="s">
        <v>261</v>
      </c>
      <c r="D143" s="51" t="s">
        <v>31</v>
      </c>
      <c r="E143" s="52">
        <v>36860</v>
      </c>
      <c r="F143" s="53">
        <v>15</v>
      </c>
      <c r="G143" s="52">
        <v>42338</v>
      </c>
      <c r="H143" s="54">
        <v>-6.3369863013698629</v>
      </c>
      <c r="I143" s="71">
        <v>301344</v>
      </c>
      <c r="J143" s="71">
        <v>286277</v>
      </c>
      <c r="K143" s="72">
        <v>15067</v>
      </c>
      <c r="L143" s="72"/>
      <c r="M143" s="73">
        <v>0</v>
      </c>
      <c r="N143" s="73">
        <v>0</v>
      </c>
    </row>
    <row r="144" spans="1:14">
      <c r="A144" s="49">
        <f t="shared" si="2"/>
        <v>140</v>
      </c>
      <c r="B144" s="50" t="s">
        <v>262</v>
      </c>
      <c r="C144" s="50" t="s">
        <v>263</v>
      </c>
      <c r="D144" s="51" t="s">
        <v>157</v>
      </c>
      <c r="E144" s="52">
        <v>36873</v>
      </c>
      <c r="F144" s="53">
        <v>15</v>
      </c>
      <c r="G144" s="52">
        <v>42351</v>
      </c>
      <c r="H144" s="54">
        <v>-6.3013698630136989</v>
      </c>
      <c r="I144" s="71">
        <v>277718</v>
      </c>
      <c r="J144" s="71">
        <v>263832</v>
      </c>
      <c r="K144" s="72">
        <v>13886</v>
      </c>
      <c r="L144" s="72"/>
      <c r="M144" s="73">
        <v>0</v>
      </c>
      <c r="N144" s="73">
        <v>0</v>
      </c>
    </row>
    <row r="145" spans="1:14">
      <c r="A145" s="49">
        <f t="shared" si="2"/>
        <v>141</v>
      </c>
      <c r="B145" s="50" t="s">
        <v>264</v>
      </c>
      <c r="C145" s="50" t="s">
        <v>265</v>
      </c>
      <c r="D145" s="51" t="s">
        <v>157</v>
      </c>
      <c r="E145" s="52">
        <v>36873</v>
      </c>
      <c r="F145" s="53">
        <v>15</v>
      </c>
      <c r="G145" s="52">
        <v>42351</v>
      </c>
      <c r="H145" s="54">
        <v>-6.3013698630136989</v>
      </c>
      <c r="I145" s="71">
        <v>124800</v>
      </c>
      <c r="J145" s="71">
        <v>118560</v>
      </c>
      <c r="K145" s="72">
        <v>6240</v>
      </c>
      <c r="L145" s="72"/>
      <c r="M145" s="73">
        <v>0</v>
      </c>
      <c r="N145" s="73">
        <v>0</v>
      </c>
    </row>
    <row r="146" spans="1:14">
      <c r="A146" s="49">
        <f t="shared" si="2"/>
        <v>142</v>
      </c>
      <c r="B146" s="50" t="s">
        <v>266</v>
      </c>
      <c r="C146" s="50" t="s">
        <v>233</v>
      </c>
      <c r="D146" s="51" t="s">
        <v>157</v>
      </c>
      <c r="E146" s="52">
        <v>36914</v>
      </c>
      <c r="F146" s="53">
        <v>15</v>
      </c>
      <c r="G146" s="52">
        <v>42392</v>
      </c>
      <c r="H146" s="54">
        <v>-6.1890410958904107</v>
      </c>
      <c r="I146" s="71">
        <v>89760</v>
      </c>
      <c r="J146" s="71">
        <v>85272</v>
      </c>
      <c r="K146" s="72">
        <v>4488</v>
      </c>
      <c r="L146" s="72"/>
      <c r="M146" s="73">
        <v>0</v>
      </c>
      <c r="N146" s="73">
        <v>0</v>
      </c>
    </row>
    <row r="147" spans="1:14">
      <c r="A147" s="49">
        <f t="shared" si="2"/>
        <v>143</v>
      </c>
      <c r="B147" s="50" t="s">
        <v>267</v>
      </c>
      <c r="C147" s="50" t="s">
        <v>268</v>
      </c>
      <c r="D147" s="51" t="s">
        <v>84</v>
      </c>
      <c r="E147" s="52">
        <v>36916</v>
      </c>
      <c r="F147" s="53">
        <v>15</v>
      </c>
      <c r="G147" s="52">
        <v>42394</v>
      </c>
      <c r="H147" s="54">
        <v>-6.183561643835616</v>
      </c>
      <c r="I147" s="71">
        <v>52500</v>
      </c>
      <c r="J147" s="71">
        <v>49875</v>
      </c>
      <c r="K147" s="72">
        <v>2625</v>
      </c>
      <c r="L147" s="72"/>
      <c r="M147" s="73">
        <v>0</v>
      </c>
      <c r="N147" s="73">
        <v>0</v>
      </c>
    </row>
    <row r="148" spans="1:14">
      <c r="A148" s="49">
        <f t="shared" si="2"/>
        <v>144</v>
      </c>
      <c r="B148" s="50" t="s">
        <v>269</v>
      </c>
      <c r="C148" s="50" t="s">
        <v>270</v>
      </c>
      <c r="D148" s="51" t="s">
        <v>91</v>
      </c>
      <c r="E148" s="52">
        <v>36951</v>
      </c>
      <c r="F148" s="53">
        <v>15</v>
      </c>
      <c r="G148" s="52">
        <v>42430</v>
      </c>
      <c r="H148" s="54">
        <v>-6.0849315068493155</v>
      </c>
      <c r="I148" s="71">
        <v>8840</v>
      </c>
      <c r="J148" s="71">
        <v>8398</v>
      </c>
      <c r="K148" s="72">
        <v>442</v>
      </c>
      <c r="L148" s="72"/>
      <c r="M148" s="73">
        <v>0</v>
      </c>
      <c r="N148" s="73">
        <v>0</v>
      </c>
    </row>
    <row r="149" spans="1:14">
      <c r="A149" s="49">
        <f t="shared" si="2"/>
        <v>145</v>
      </c>
      <c r="B149" s="50" t="s">
        <v>271</v>
      </c>
      <c r="C149" s="50" t="s">
        <v>272</v>
      </c>
      <c r="D149" s="51" t="s">
        <v>31</v>
      </c>
      <c r="E149" s="52">
        <v>36964</v>
      </c>
      <c r="F149" s="53">
        <v>15</v>
      </c>
      <c r="G149" s="52">
        <v>42443</v>
      </c>
      <c r="H149" s="54">
        <v>-6.0493150684931507</v>
      </c>
      <c r="I149" s="71">
        <v>947627</v>
      </c>
      <c r="J149" s="71">
        <v>900246</v>
      </c>
      <c r="K149" s="72">
        <v>47381</v>
      </c>
      <c r="L149" s="72"/>
      <c r="M149" s="73">
        <v>0</v>
      </c>
      <c r="N149" s="73">
        <v>0</v>
      </c>
    </row>
    <row r="150" spans="1:14">
      <c r="A150" s="49">
        <f t="shared" si="2"/>
        <v>146</v>
      </c>
      <c r="B150" s="50" t="s">
        <v>273</v>
      </c>
      <c r="C150" s="50" t="s">
        <v>274</v>
      </c>
      <c r="D150" s="51" t="s">
        <v>31</v>
      </c>
      <c r="E150" s="52">
        <v>36967</v>
      </c>
      <c r="F150" s="53">
        <v>15</v>
      </c>
      <c r="G150" s="52">
        <v>42446</v>
      </c>
      <c r="H150" s="54">
        <v>-6.0410958904109586</v>
      </c>
      <c r="I150" s="71">
        <v>300000</v>
      </c>
      <c r="J150" s="71">
        <v>285000</v>
      </c>
      <c r="K150" s="72">
        <v>15000</v>
      </c>
      <c r="L150" s="72"/>
      <c r="M150" s="73">
        <v>0</v>
      </c>
      <c r="N150" s="73">
        <v>0</v>
      </c>
    </row>
    <row r="151" spans="1:14">
      <c r="A151" s="49">
        <f t="shared" si="2"/>
        <v>147</v>
      </c>
      <c r="B151" s="50" t="s">
        <v>275</v>
      </c>
      <c r="C151" s="50" t="s">
        <v>161</v>
      </c>
      <c r="D151" s="51" t="s">
        <v>91</v>
      </c>
      <c r="E151" s="52">
        <v>36981</v>
      </c>
      <c r="F151" s="53">
        <v>15</v>
      </c>
      <c r="G151" s="52">
        <v>42460</v>
      </c>
      <c r="H151" s="54">
        <v>-6.0027397260273974</v>
      </c>
      <c r="I151" s="71">
        <v>8700</v>
      </c>
      <c r="J151" s="71">
        <v>8265</v>
      </c>
      <c r="K151" s="72">
        <v>435</v>
      </c>
      <c r="L151" s="72"/>
      <c r="M151" s="73">
        <v>0</v>
      </c>
      <c r="N151" s="73">
        <v>0</v>
      </c>
    </row>
    <row r="152" spans="1:14">
      <c r="A152" s="49">
        <f t="shared" si="2"/>
        <v>148</v>
      </c>
      <c r="B152" s="50" t="s">
        <v>276</v>
      </c>
      <c r="C152" s="50" t="s">
        <v>277</v>
      </c>
      <c r="D152" s="51" t="s">
        <v>81</v>
      </c>
      <c r="E152" s="52">
        <v>37004</v>
      </c>
      <c r="F152" s="53">
        <v>15</v>
      </c>
      <c r="G152" s="52">
        <v>42483</v>
      </c>
      <c r="H152" s="54">
        <v>-5.9397260273972599</v>
      </c>
      <c r="I152" s="71">
        <v>0</v>
      </c>
      <c r="J152" s="71">
        <v>0</v>
      </c>
      <c r="K152" s="72">
        <v>0</v>
      </c>
      <c r="L152" s="72"/>
      <c r="M152" s="73">
        <v>0</v>
      </c>
      <c r="N152" s="73">
        <v>0</v>
      </c>
    </row>
    <row r="153" spans="1:14">
      <c r="A153" s="49">
        <f t="shared" si="2"/>
        <v>149</v>
      </c>
      <c r="B153" s="50" t="s">
        <v>278</v>
      </c>
      <c r="C153" s="50" t="s">
        <v>279</v>
      </c>
      <c r="D153" s="51" t="s">
        <v>81</v>
      </c>
      <c r="E153" s="52">
        <v>37008</v>
      </c>
      <c r="F153" s="53">
        <v>15</v>
      </c>
      <c r="G153" s="52">
        <v>42487</v>
      </c>
      <c r="H153" s="54">
        <v>-5.9287671232876713</v>
      </c>
      <c r="I153" s="71">
        <v>31780</v>
      </c>
      <c r="J153" s="71">
        <v>30191</v>
      </c>
      <c r="K153" s="72">
        <v>1589</v>
      </c>
      <c r="L153" s="72"/>
      <c r="M153" s="73">
        <v>0</v>
      </c>
      <c r="N153" s="73">
        <v>0</v>
      </c>
    </row>
    <row r="154" spans="1:14">
      <c r="A154" s="49">
        <f t="shared" si="2"/>
        <v>150</v>
      </c>
      <c r="B154" s="50" t="s">
        <v>280</v>
      </c>
      <c r="C154" s="50" t="s">
        <v>281</v>
      </c>
      <c r="D154" s="51" t="s">
        <v>157</v>
      </c>
      <c r="E154" s="52">
        <v>37039</v>
      </c>
      <c r="F154" s="53">
        <v>15</v>
      </c>
      <c r="G154" s="52">
        <v>42518</v>
      </c>
      <c r="H154" s="54">
        <v>-5.8438356164383558</v>
      </c>
      <c r="I154" s="71">
        <v>459000</v>
      </c>
      <c r="J154" s="71">
        <v>436050</v>
      </c>
      <c r="K154" s="72">
        <v>22950</v>
      </c>
      <c r="L154" s="72"/>
      <c r="M154" s="73">
        <v>0</v>
      </c>
      <c r="N154" s="73">
        <v>0</v>
      </c>
    </row>
    <row r="155" spans="1:14">
      <c r="A155" s="49">
        <f t="shared" si="2"/>
        <v>151</v>
      </c>
      <c r="B155" s="50" t="s">
        <v>282</v>
      </c>
      <c r="C155" s="50" t="s">
        <v>283</v>
      </c>
      <c r="D155" s="51" t="s">
        <v>20</v>
      </c>
      <c r="E155" s="52">
        <v>37081</v>
      </c>
      <c r="F155" s="53">
        <v>15</v>
      </c>
      <c r="G155" s="52">
        <v>42560</v>
      </c>
      <c r="H155" s="54">
        <v>-5.7287671232876711</v>
      </c>
      <c r="I155" s="71">
        <v>202800</v>
      </c>
      <c r="J155" s="71">
        <v>192660</v>
      </c>
      <c r="K155" s="72">
        <v>10140</v>
      </c>
      <c r="L155" s="72"/>
      <c r="M155" s="73">
        <v>0</v>
      </c>
      <c r="N155" s="73">
        <v>0</v>
      </c>
    </row>
    <row r="156" spans="1:14">
      <c r="A156" s="49">
        <f t="shared" si="2"/>
        <v>152</v>
      </c>
      <c r="B156" s="50" t="s">
        <v>284</v>
      </c>
      <c r="C156" s="50" t="s">
        <v>149</v>
      </c>
      <c r="D156" s="51" t="s">
        <v>285</v>
      </c>
      <c r="E156" s="52">
        <v>37106</v>
      </c>
      <c r="F156" s="53">
        <v>15</v>
      </c>
      <c r="G156" s="52">
        <v>42585</v>
      </c>
      <c r="H156" s="54">
        <v>-5.6602739726027398</v>
      </c>
      <c r="I156" s="71">
        <v>39894</v>
      </c>
      <c r="J156" s="71">
        <v>37899</v>
      </c>
      <c r="K156" s="72">
        <v>1995</v>
      </c>
      <c r="L156" s="72"/>
      <c r="M156" s="73">
        <v>0</v>
      </c>
      <c r="N156" s="73">
        <v>0</v>
      </c>
    </row>
    <row r="157" spans="1:14">
      <c r="A157" s="49">
        <f t="shared" si="2"/>
        <v>153</v>
      </c>
      <c r="B157" s="50" t="s">
        <v>286</v>
      </c>
      <c r="C157" s="50" t="s">
        <v>287</v>
      </c>
      <c r="D157" s="51" t="s">
        <v>28</v>
      </c>
      <c r="E157" s="52">
        <v>37109</v>
      </c>
      <c r="F157" s="53">
        <v>15</v>
      </c>
      <c r="G157" s="52">
        <v>42588</v>
      </c>
      <c r="H157" s="54">
        <v>-5.6520547945205477</v>
      </c>
      <c r="I157" s="71">
        <v>3800</v>
      </c>
      <c r="J157" s="71">
        <v>3610</v>
      </c>
      <c r="K157" s="72">
        <v>190</v>
      </c>
      <c r="L157" s="72"/>
      <c r="M157" s="73">
        <v>0</v>
      </c>
      <c r="N157" s="73">
        <v>0</v>
      </c>
    </row>
    <row r="158" spans="1:14">
      <c r="A158" s="49">
        <f t="shared" si="2"/>
        <v>154</v>
      </c>
      <c r="B158" s="50" t="s">
        <v>288</v>
      </c>
      <c r="C158" s="50" t="s">
        <v>289</v>
      </c>
      <c r="D158" s="51" t="s">
        <v>20</v>
      </c>
      <c r="E158" s="52">
        <v>37117</v>
      </c>
      <c r="F158" s="53">
        <v>15</v>
      </c>
      <c r="G158" s="52">
        <v>42596</v>
      </c>
      <c r="H158" s="54">
        <v>-5.6301369863013697</v>
      </c>
      <c r="I158" s="71">
        <v>837293</v>
      </c>
      <c r="J158" s="71">
        <v>795428</v>
      </c>
      <c r="K158" s="72">
        <v>41865</v>
      </c>
      <c r="L158" s="72"/>
      <c r="M158" s="73">
        <v>0</v>
      </c>
      <c r="N158" s="73">
        <v>0</v>
      </c>
    </row>
    <row r="159" spans="1:14">
      <c r="A159" s="49">
        <f t="shared" si="2"/>
        <v>155</v>
      </c>
      <c r="B159" s="50" t="s">
        <v>290</v>
      </c>
      <c r="C159" s="50" t="s">
        <v>291</v>
      </c>
      <c r="D159" s="51" t="s">
        <v>169</v>
      </c>
      <c r="E159" s="52">
        <v>37223</v>
      </c>
      <c r="F159" s="53">
        <v>15</v>
      </c>
      <c r="G159" s="52">
        <v>42702</v>
      </c>
      <c r="H159" s="54">
        <v>-5.3397260273972602</v>
      </c>
      <c r="I159" s="71">
        <v>55650</v>
      </c>
      <c r="J159" s="71">
        <v>52868</v>
      </c>
      <c r="K159" s="72">
        <v>2782</v>
      </c>
      <c r="L159" s="72"/>
      <c r="M159" s="73">
        <v>0</v>
      </c>
      <c r="N159" s="73">
        <v>0</v>
      </c>
    </row>
    <row r="160" spans="1:14">
      <c r="A160" s="49">
        <f t="shared" si="2"/>
        <v>156</v>
      </c>
      <c r="B160" s="50" t="s">
        <v>292</v>
      </c>
      <c r="C160" s="50" t="s">
        <v>293</v>
      </c>
      <c r="D160" s="51" t="s">
        <v>294</v>
      </c>
      <c r="E160" s="52">
        <v>37225</v>
      </c>
      <c r="F160" s="53">
        <v>15</v>
      </c>
      <c r="G160" s="52">
        <v>42704</v>
      </c>
      <c r="H160" s="54">
        <v>-5.3342465753424655</v>
      </c>
      <c r="I160" s="71">
        <v>1003133</v>
      </c>
      <c r="J160" s="71">
        <v>952976</v>
      </c>
      <c r="K160" s="72">
        <v>50157</v>
      </c>
      <c r="L160" s="72"/>
      <c r="M160" s="73">
        <v>0</v>
      </c>
      <c r="N160" s="73">
        <v>0</v>
      </c>
    </row>
    <row r="161" spans="1:14">
      <c r="A161" s="49">
        <f t="shared" si="2"/>
        <v>157</v>
      </c>
      <c r="B161" s="50" t="s">
        <v>295</v>
      </c>
      <c r="C161" s="50" t="s">
        <v>149</v>
      </c>
      <c r="D161" s="51" t="s">
        <v>169</v>
      </c>
      <c r="E161" s="52">
        <v>37236</v>
      </c>
      <c r="F161" s="53">
        <v>15</v>
      </c>
      <c r="G161" s="52">
        <v>42715</v>
      </c>
      <c r="H161" s="54">
        <v>-5.3041095890410963</v>
      </c>
      <c r="I161" s="71">
        <v>20193</v>
      </c>
      <c r="J161" s="71">
        <v>19183</v>
      </c>
      <c r="K161" s="72">
        <v>1010</v>
      </c>
      <c r="L161" s="72"/>
      <c r="M161" s="73">
        <v>0</v>
      </c>
      <c r="N161" s="73">
        <v>0</v>
      </c>
    </row>
    <row r="162" spans="1:14">
      <c r="A162" s="49">
        <f t="shared" si="2"/>
        <v>158</v>
      </c>
      <c r="B162" s="50" t="s">
        <v>296</v>
      </c>
      <c r="C162" s="50" t="s">
        <v>193</v>
      </c>
      <c r="D162" s="51" t="s">
        <v>69</v>
      </c>
      <c r="E162" s="52">
        <v>37279</v>
      </c>
      <c r="F162" s="53">
        <v>15</v>
      </c>
      <c r="G162" s="52">
        <v>42758</v>
      </c>
      <c r="H162" s="54">
        <v>-5.1863013698630134</v>
      </c>
      <c r="I162" s="71">
        <v>344866</v>
      </c>
      <c r="J162" s="71">
        <v>327623</v>
      </c>
      <c r="K162" s="72">
        <v>17243</v>
      </c>
      <c r="L162" s="72"/>
      <c r="M162" s="73">
        <v>0</v>
      </c>
      <c r="N162" s="73">
        <v>0</v>
      </c>
    </row>
    <row r="163" spans="1:14">
      <c r="A163" s="49">
        <f t="shared" si="2"/>
        <v>159</v>
      </c>
      <c r="B163" s="50" t="s">
        <v>297</v>
      </c>
      <c r="C163" s="50" t="s">
        <v>298</v>
      </c>
      <c r="D163" s="51" t="s">
        <v>28</v>
      </c>
      <c r="E163" s="52">
        <v>37291</v>
      </c>
      <c r="F163" s="53">
        <v>15</v>
      </c>
      <c r="G163" s="52">
        <v>42770</v>
      </c>
      <c r="H163" s="54">
        <v>-5.1534246575342468</v>
      </c>
      <c r="I163" s="71">
        <v>458432</v>
      </c>
      <c r="J163" s="71">
        <v>435510</v>
      </c>
      <c r="K163" s="72">
        <v>22922</v>
      </c>
      <c r="L163" s="72"/>
      <c r="M163" s="73">
        <v>0</v>
      </c>
      <c r="N163" s="73">
        <v>0</v>
      </c>
    </row>
    <row r="164" spans="1:14">
      <c r="A164" s="49">
        <f t="shared" si="2"/>
        <v>160</v>
      </c>
      <c r="B164" s="50" t="s">
        <v>299</v>
      </c>
      <c r="C164" s="50" t="s">
        <v>300</v>
      </c>
      <c r="D164" s="51" t="s">
        <v>81</v>
      </c>
      <c r="E164" s="52">
        <v>37298</v>
      </c>
      <c r="F164" s="53">
        <v>15</v>
      </c>
      <c r="G164" s="52">
        <v>42777</v>
      </c>
      <c r="H164" s="54">
        <v>-5.1342465753424653</v>
      </c>
      <c r="I164" s="71">
        <v>300282</v>
      </c>
      <c r="J164" s="71">
        <v>285268</v>
      </c>
      <c r="K164" s="72">
        <v>15014</v>
      </c>
      <c r="L164" s="72"/>
      <c r="M164" s="73">
        <v>0</v>
      </c>
      <c r="N164" s="73">
        <v>0</v>
      </c>
    </row>
    <row r="165" spans="1:14">
      <c r="A165" s="49">
        <f t="shared" si="2"/>
        <v>161</v>
      </c>
      <c r="B165" s="50" t="s">
        <v>301</v>
      </c>
      <c r="C165" s="50" t="s">
        <v>302</v>
      </c>
      <c r="D165" s="51" t="s">
        <v>91</v>
      </c>
      <c r="E165" s="52">
        <v>37312</v>
      </c>
      <c r="F165" s="53">
        <v>15</v>
      </c>
      <c r="G165" s="52">
        <v>42791</v>
      </c>
      <c r="H165" s="54">
        <v>-5.095890410958904</v>
      </c>
      <c r="I165" s="71">
        <v>580187</v>
      </c>
      <c r="J165" s="71">
        <v>551178</v>
      </c>
      <c r="K165" s="72">
        <v>29009</v>
      </c>
      <c r="L165" s="72"/>
      <c r="M165" s="73">
        <v>0</v>
      </c>
      <c r="N165" s="73">
        <v>0</v>
      </c>
    </row>
    <row r="166" spans="1:14">
      <c r="A166" s="49">
        <f t="shared" si="2"/>
        <v>162</v>
      </c>
      <c r="B166" s="50" t="s">
        <v>303</v>
      </c>
      <c r="C166" s="50" t="s">
        <v>291</v>
      </c>
      <c r="D166" s="51" t="s">
        <v>169</v>
      </c>
      <c r="E166" s="52">
        <v>37340</v>
      </c>
      <c r="F166" s="53">
        <v>15</v>
      </c>
      <c r="G166" s="52">
        <v>42819</v>
      </c>
      <c r="H166" s="54">
        <v>-5.0191780821917806</v>
      </c>
      <c r="I166" s="71">
        <v>10920</v>
      </c>
      <c r="J166" s="71">
        <v>10374</v>
      </c>
      <c r="K166" s="72">
        <v>546</v>
      </c>
      <c r="L166" s="72"/>
      <c r="M166" s="73">
        <v>0</v>
      </c>
      <c r="N166" s="73">
        <v>0</v>
      </c>
    </row>
    <row r="167" spans="1:14">
      <c r="A167" s="49">
        <f t="shared" si="2"/>
        <v>163</v>
      </c>
      <c r="B167" s="50" t="s">
        <v>304</v>
      </c>
      <c r="C167" s="50" t="s">
        <v>305</v>
      </c>
      <c r="D167" s="51" t="s">
        <v>306</v>
      </c>
      <c r="E167" s="52">
        <v>37342</v>
      </c>
      <c r="F167" s="53">
        <v>15</v>
      </c>
      <c r="G167" s="52">
        <v>42821</v>
      </c>
      <c r="H167" s="54">
        <v>-5.0136986301369859</v>
      </c>
      <c r="I167" s="71">
        <v>6100</v>
      </c>
      <c r="J167" s="71">
        <v>5795</v>
      </c>
      <c r="K167" s="72">
        <v>305</v>
      </c>
      <c r="L167" s="72"/>
      <c r="M167" s="73">
        <v>0</v>
      </c>
      <c r="N167" s="73">
        <v>0</v>
      </c>
    </row>
    <row r="168" spans="1:14">
      <c r="A168" s="49">
        <f t="shared" si="2"/>
        <v>164</v>
      </c>
      <c r="B168" s="50" t="s">
        <v>307</v>
      </c>
      <c r="C168" s="50" t="s">
        <v>308</v>
      </c>
      <c r="D168" s="51" t="s">
        <v>91</v>
      </c>
      <c r="E168" s="52">
        <v>37380</v>
      </c>
      <c r="F168" s="53">
        <v>15</v>
      </c>
      <c r="G168" s="52">
        <v>42859</v>
      </c>
      <c r="H168" s="54">
        <v>-4.9095890410958907</v>
      </c>
      <c r="I168" s="71">
        <v>24960</v>
      </c>
      <c r="J168" s="71">
        <v>23712</v>
      </c>
      <c r="K168" s="72">
        <v>1248</v>
      </c>
      <c r="L168" s="72"/>
      <c r="M168" s="73">
        <v>0</v>
      </c>
      <c r="N168" s="73">
        <v>0</v>
      </c>
    </row>
    <row r="169" spans="1:14">
      <c r="A169" s="49">
        <f t="shared" si="2"/>
        <v>165</v>
      </c>
      <c r="B169" s="50" t="s">
        <v>309</v>
      </c>
      <c r="C169" s="50" t="s">
        <v>181</v>
      </c>
      <c r="D169" s="51" t="s">
        <v>81</v>
      </c>
      <c r="E169" s="52">
        <v>37381</v>
      </c>
      <c r="F169" s="53">
        <v>15</v>
      </c>
      <c r="G169" s="52">
        <v>42860</v>
      </c>
      <c r="H169" s="54">
        <v>-4.9068493150684933</v>
      </c>
      <c r="I169" s="71">
        <v>624000</v>
      </c>
      <c r="J169" s="71">
        <v>592800</v>
      </c>
      <c r="K169" s="72">
        <v>31200</v>
      </c>
      <c r="L169" s="72"/>
      <c r="M169" s="73">
        <v>0</v>
      </c>
      <c r="N169" s="73">
        <v>0</v>
      </c>
    </row>
    <row r="170" spans="1:14">
      <c r="A170" s="49">
        <f t="shared" si="2"/>
        <v>166</v>
      </c>
      <c r="B170" s="50" t="s">
        <v>310</v>
      </c>
      <c r="C170" s="50" t="s">
        <v>311</v>
      </c>
      <c r="D170" s="51" t="s">
        <v>69</v>
      </c>
      <c r="E170" s="52">
        <v>37435</v>
      </c>
      <c r="F170" s="53">
        <v>15</v>
      </c>
      <c r="G170" s="52">
        <v>42914</v>
      </c>
      <c r="H170" s="54">
        <v>-4.7589041095890412</v>
      </c>
      <c r="I170" s="71">
        <v>23130</v>
      </c>
      <c r="J170" s="71">
        <v>21974</v>
      </c>
      <c r="K170" s="72">
        <v>1156</v>
      </c>
      <c r="L170" s="72"/>
      <c r="M170" s="73">
        <v>0</v>
      </c>
      <c r="N170" s="73">
        <v>0</v>
      </c>
    </row>
    <row r="171" spans="1:14">
      <c r="A171" s="49">
        <f t="shared" si="2"/>
        <v>167</v>
      </c>
      <c r="B171" s="50" t="s">
        <v>312</v>
      </c>
      <c r="C171" s="50" t="s">
        <v>313</v>
      </c>
      <c r="D171" s="51" t="s">
        <v>285</v>
      </c>
      <c r="E171" s="52">
        <v>37437</v>
      </c>
      <c r="F171" s="53">
        <v>15</v>
      </c>
      <c r="G171" s="52">
        <v>42916</v>
      </c>
      <c r="H171" s="54">
        <v>-4.7534246575342465</v>
      </c>
      <c r="I171" s="71">
        <v>6740076</v>
      </c>
      <c r="J171" s="71">
        <v>6403072</v>
      </c>
      <c r="K171" s="72">
        <v>337004</v>
      </c>
      <c r="L171" s="72"/>
      <c r="M171" s="73">
        <v>0</v>
      </c>
      <c r="N171" s="73">
        <v>0</v>
      </c>
    </row>
    <row r="172" spans="1:14">
      <c r="A172" s="49">
        <f t="shared" si="2"/>
        <v>168</v>
      </c>
      <c r="B172" s="50" t="s">
        <v>314</v>
      </c>
      <c r="C172" s="50" t="s">
        <v>311</v>
      </c>
      <c r="D172" s="51" t="s">
        <v>69</v>
      </c>
      <c r="E172" s="52">
        <v>37446</v>
      </c>
      <c r="F172" s="53">
        <v>15</v>
      </c>
      <c r="G172" s="52">
        <v>42925</v>
      </c>
      <c r="H172" s="54">
        <v>-4.7287671232876711</v>
      </c>
      <c r="I172" s="71">
        <v>18970</v>
      </c>
      <c r="J172" s="71">
        <v>18022</v>
      </c>
      <c r="K172" s="72">
        <v>948</v>
      </c>
      <c r="L172" s="72"/>
      <c r="M172" s="73">
        <v>0</v>
      </c>
      <c r="N172" s="73">
        <v>0</v>
      </c>
    </row>
    <row r="173" spans="1:14">
      <c r="A173" s="49">
        <f t="shared" si="2"/>
        <v>169</v>
      </c>
      <c r="B173" s="50" t="s">
        <v>315</v>
      </c>
      <c r="C173" s="50" t="s">
        <v>316</v>
      </c>
      <c r="D173" s="51" t="s">
        <v>317</v>
      </c>
      <c r="E173" s="52">
        <v>37455</v>
      </c>
      <c r="F173" s="53">
        <v>15</v>
      </c>
      <c r="G173" s="52">
        <v>42934</v>
      </c>
      <c r="H173" s="54">
        <v>-4.7041095890410958</v>
      </c>
      <c r="I173" s="71">
        <v>261807</v>
      </c>
      <c r="J173" s="71">
        <v>248717</v>
      </c>
      <c r="K173" s="72">
        <v>13090</v>
      </c>
      <c r="L173" s="72"/>
      <c r="M173" s="73">
        <v>0</v>
      </c>
      <c r="N173" s="73">
        <v>0</v>
      </c>
    </row>
    <row r="174" spans="1:14">
      <c r="A174" s="49">
        <f t="shared" si="2"/>
        <v>170</v>
      </c>
      <c r="B174" s="50" t="s">
        <v>318</v>
      </c>
      <c r="C174" s="50" t="s">
        <v>213</v>
      </c>
      <c r="D174" s="51" t="s">
        <v>214</v>
      </c>
      <c r="E174" s="52">
        <v>37499</v>
      </c>
      <c r="F174" s="53">
        <v>15</v>
      </c>
      <c r="G174" s="52">
        <v>42978</v>
      </c>
      <c r="H174" s="54">
        <v>-4.5835616438356164</v>
      </c>
      <c r="I174" s="71">
        <v>270873</v>
      </c>
      <c r="J174" s="71">
        <v>257329</v>
      </c>
      <c r="K174" s="72">
        <v>13544</v>
      </c>
      <c r="L174" s="72"/>
      <c r="M174" s="73">
        <v>0</v>
      </c>
      <c r="N174" s="73">
        <v>0</v>
      </c>
    </row>
    <row r="175" spans="1:14">
      <c r="A175" s="49">
        <f t="shared" si="2"/>
        <v>171</v>
      </c>
      <c r="B175" s="50" t="s">
        <v>319</v>
      </c>
      <c r="C175" s="50" t="s">
        <v>320</v>
      </c>
      <c r="D175" s="51" t="s">
        <v>285</v>
      </c>
      <c r="E175" s="52">
        <v>37520</v>
      </c>
      <c r="F175" s="53">
        <v>15</v>
      </c>
      <c r="G175" s="52">
        <v>42999</v>
      </c>
      <c r="H175" s="54">
        <v>-4.5260273972602736</v>
      </c>
      <c r="I175" s="71">
        <v>25000</v>
      </c>
      <c r="J175" s="71">
        <v>23750</v>
      </c>
      <c r="K175" s="72">
        <v>1250</v>
      </c>
      <c r="L175" s="72"/>
      <c r="M175" s="73">
        <v>0</v>
      </c>
      <c r="N175" s="73">
        <v>0</v>
      </c>
    </row>
    <row r="176" spans="1:14">
      <c r="A176" s="49">
        <f t="shared" si="2"/>
        <v>172</v>
      </c>
      <c r="B176" s="50" t="s">
        <v>321</v>
      </c>
      <c r="C176" s="50" t="s">
        <v>322</v>
      </c>
      <c r="D176" s="51" t="s">
        <v>69</v>
      </c>
      <c r="E176" s="52">
        <v>37578</v>
      </c>
      <c r="F176" s="53">
        <v>15</v>
      </c>
      <c r="G176" s="52">
        <v>43057</v>
      </c>
      <c r="H176" s="54">
        <v>-4.3671232876712329</v>
      </c>
      <c r="I176" s="71">
        <v>270270</v>
      </c>
      <c r="J176" s="71">
        <v>256757</v>
      </c>
      <c r="K176" s="72">
        <v>13513</v>
      </c>
      <c r="L176" s="72"/>
      <c r="M176" s="73">
        <v>0</v>
      </c>
      <c r="N176" s="73">
        <v>0</v>
      </c>
    </row>
    <row r="177" spans="1:14" ht="31.5">
      <c r="A177" s="49">
        <f t="shared" si="2"/>
        <v>173</v>
      </c>
      <c r="B177" s="50" t="s">
        <v>323</v>
      </c>
      <c r="C177" s="50" t="s">
        <v>324</v>
      </c>
      <c r="D177" s="51" t="s">
        <v>81</v>
      </c>
      <c r="E177" s="52">
        <v>37602</v>
      </c>
      <c r="F177" s="53">
        <v>15</v>
      </c>
      <c r="G177" s="52">
        <v>43081</v>
      </c>
      <c r="H177" s="54">
        <v>-4.3013698630136989</v>
      </c>
      <c r="I177" s="71">
        <v>468000</v>
      </c>
      <c r="J177" s="71">
        <v>444600</v>
      </c>
      <c r="K177" s="72">
        <v>23400</v>
      </c>
      <c r="L177" s="72"/>
      <c r="M177" s="73">
        <v>0</v>
      </c>
      <c r="N177" s="73">
        <v>0</v>
      </c>
    </row>
    <row r="178" spans="1:14">
      <c r="A178" s="49">
        <f t="shared" si="2"/>
        <v>174</v>
      </c>
      <c r="B178" s="50" t="s">
        <v>325</v>
      </c>
      <c r="C178" s="50" t="s">
        <v>326</v>
      </c>
      <c r="D178" s="51" t="s">
        <v>91</v>
      </c>
      <c r="E178" s="52">
        <v>37603</v>
      </c>
      <c r="F178" s="53">
        <v>15</v>
      </c>
      <c r="G178" s="52">
        <v>43082</v>
      </c>
      <c r="H178" s="54">
        <v>-4.2986301369863016</v>
      </c>
      <c r="I178" s="71">
        <v>48123</v>
      </c>
      <c r="J178" s="71">
        <v>45717</v>
      </c>
      <c r="K178" s="72">
        <v>2406</v>
      </c>
      <c r="L178" s="72"/>
      <c r="M178" s="73">
        <v>0</v>
      </c>
      <c r="N178" s="73">
        <v>0</v>
      </c>
    </row>
    <row r="179" spans="1:14">
      <c r="A179" s="49">
        <f t="shared" si="2"/>
        <v>175</v>
      </c>
      <c r="B179" s="50" t="s">
        <v>327</v>
      </c>
      <c r="C179" s="50" t="s">
        <v>328</v>
      </c>
      <c r="D179" s="51" t="s">
        <v>294</v>
      </c>
      <c r="E179" s="52">
        <v>37609</v>
      </c>
      <c r="F179" s="53">
        <v>15</v>
      </c>
      <c r="G179" s="52">
        <v>43088</v>
      </c>
      <c r="H179" s="54">
        <v>-4.2821917808219174</v>
      </c>
      <c r="I179" s="71">
        <v>3830570</v>
      </c>
      <c r="J179" s="71">
        <v>3639042</v>
      </c>
      <c r="K179" s="72">
        <v>191528</v>
      </c>
      <c r="L179" s="72"/>
      <c r="M179" s="73">
        <v>0</v>
      </c>
      <c r="N179" s="73">
        <v>0</v>
      </c>
    </row>
    <row r="180" spans="1:14">
      <c r="A180" s="49">
        <f t="shared" si="2"/>
        <v>176</v>
      </c>
      <c r="B180" s="50" t="s">
        <v>329</v>
      </c>
      <c r="C180" s="50" t="s">
        <v>330</v>
      </c>
      <c r="D180" s="51" t="s">
        <v>20</v>
      </c>
      <c r="E180" s="52">
        <v>37664</v>
      </c>
      <c r="F180" s="53">
        <v>15</v>
      </c>
      <c r="G180" s="52">
        <v>43143</v>
      </c>
      <c r="H180" s="54">
        <v>-4.1315068493150688</v>
      </c>
      <c r="I180" s="71">
        <v>74880</v>
      </c>
      <c r="J180" s="71">
        <v>71136</v>
      </c>
      <c r="K180" s="72">
        <v>3744</v>
      </c>
      <c r="L180" s="72"/>
      <c r="M180" s="73">
        <v>0</v>
      </c>
      <c r="N180" s="73">
        <v>0</v>
      </c>
    </row>
    <row r="181" spans="1:14">
      <c r="A181" s="49">
        <f t="shared" si="2"/>
        <v>177</v>
      </c>
      <c r="B181" s="50" t="s">
        <v>331</v>
      </c>
      <c r="C181" s="50" t="s">
        <v>332</v>
      </c>
      <c r="D181" s="51" t="s">
        <v>169</v>
      </c>
      <c r="E181" s="52">
        <v>37683</v>
      </c>
      <c r="F181" s="53">
        <v>15</v>
      </c>
      <c r="G181" s="52">
        <v>43162</v>
      </c>
      <c r="H181" s="54">
        <v>-4.0794520547945208</v>
      </c>
      <c r="I181" s="71">
        <v>83340</v>
      </c>
      <c r="J181" s="71">
        <v>79173</v>
      </c>
      <c r="K181" s="72">
        <v>4167</v>
      </c>
      <c r="L181" s="72"/>
      <c r="M181" s="73">
        <v>0</v>
      </c>
      <c r="N181" s="73">
        <v>0</v>
      </c>
    </row>
    <row r="182" spans="1:14" ht="31.5">
      <c r="A182" s="49">
        <f t="shared" si="2"/>
        <v>178</v>
      </c>
      <c r="B182" s="50" t="s">
        <v>333</v>
      </c>
      <c r="C182" s="50" t="s">
        <v>334</v>
      </c>
      <c r="D182" s="51" t="s">
        <v>20</v>
      </c>
      <c r="E182" s="52">
        <v>37700</v>
      </c>
      <c r="F182" s="53">
        <v>15</v>
      </c>
      <c r="G182" s="52">
        <v>43179</v>
      </c>
      <c r="H182" s="54">
        <v>-4.0328767123287674</v>
      </c>
      <c r="I182" s="71">
        <v>680253</v>
      </c>
      <c r="J182" s="71">
        <v>646240</v>
      </c>
      <c r="K182" s="72">
        <v>34013</v>
      </c>
      <c r="L182" s="72"/>
      <c r="M182" s="73">
        <v>0</v>
      </c>
      <c r="N182" s="73">
        <v>0</v>
      </c>
    </row>
    <row r="183" spans="1:14">
      <c r="A183" s="49">
        <f t="shared" si="2"/>
        <v>179</v>
      </c>
      <c r="B183" s="50" t="s">
        <v>335</v>
      </c>
      <c r="C183" s="50" t="s">
        <v>336</v>
      </c>
      <c r="D183" s="51" t="s">
        <v>285</v>
      </c>
      <c r="E183" s="52">
        <v>37712</v>
      </c>
      <c r="F183" s="53">
        <v>15</v>
      </c>
      <c r="G183" s="52">
        <v>43191</v>
      </c>
      <c r="H183" s="54">
        <v>-4</v>
      </c>
      <c r="I183" s="71">
        <v>89376</v>
      </c>
      <c r="J183" s="71">
        <v>84907</v>
      </c>
      <c r="K183" s="72">
        <v>4469</v>
      </c>
      <c r="L183" s="72"/>
      <c r="M183" s="73">
        <v>0</v>
      </c>
      <c r="N183" s="73">
        <v>0</v>
      </c>
    </row>
    <row r="184" spans="1:14">
      <c r="A184" s="49">
        <f t="shared" si="2"/>
        <v>180</v>
      </c>
      <c r="B184" s="50" t="s">
        <v>337</v>
      </c>
      <c r="C184" s="50" t="s">
        <v>338</v>
      </c>
      <c r="D184" s="51" t="s">
        <v>157</v>
      </c>
      <c r="E184" s="52">
        <v>37712</v>
      </c>
      <c r="F184" s="53">
        <v>15</v>
      </c>
      <c r="G184" s="52">
        <v>43191</v>
      </c>
      <c r="H184" s="54">
        <v>-4</v>
      </c>
      <c r="I184" s="71">
        <v>88000</v>
      </c>
      <c r="J184" s="71">
        <v>83600</v>
      </c>
      <c r="K184" s="72">
        <v>4400</v>
      </c>
      <c r="L184" s="72"/>
      <c r="M184" s="73">
        <v>0</v>
      </c>
      <c r="N184" s="73">
        <v>0</v>
      </c>
    </row>
    <row r="185" spans="1:14">
      <c r="A185" s="49">
        <f t="shared" si="2"/>
        <v>181</v>
      </c>
      <c r="B185" s="50" t="s">
        <v>339</v>
      </c>
      <c r="C185" s="50" t="s">
        <v>193</v>
      </c>
      <c r="D185" s="51" t="s">
        <v>28</v>
      </c>
      <c r="E185" s="52">
        <v>37750</v>
      </c>
      <c r="F185" s="53">
        <v>15</v>
      </c>
      <c r="G185" s="52">
        <v>43229</v>
      </c>
      <c r="H185" s="54">
        <v>-3.8958904109589043</v>
      </c>
      <c r="I185" s="71">
        <v>191100</v>
      </c>
      <c r="J185" s="71">
        <v>181545</v>
      </c>
      <c r="K185" s="72">
        <v>9555</v>
      </c>
      <c r="L185" s="72"/>
      <c r="M185" s="73">
        <v>0</v>
      </c>
      <c r="N185" s="73">
        <v>0</v>
      </c>
    </row>
    <row r="186" spans="1:14">
      <c r="A186" s="49">
        <f t="shared" si="2"/>
        <v>182</v>
      </c>
      <c r="B186" s="50" t="s">
        <v>337</v>
      </c>
      <c r="C186" s="50" t="s">
        <v>340</v>
      </c>
      <c r="D186" s="51" t="s">
        <v>157</v>
      </c>
      <c r="E186" s="52">
        <v>37766</v>
      </c>
      <c r="F186" s="53">
        <v>15</v>
      </c>
      <c r="G186" s="52">
        <v>43245</v>
      </c>
      <c r="H186" s="54">
        <v>-3.8520547945205479</v>
      </c>
      <c r="I186" s="71">
        <v>103751</v>
      </c>
      <c r="J186" s="71">
        <v>98501</v>
      </c>
      <c r="K186" s="72">
        <v>5250</v>
      </c>
      <c r="L186" s="72"/>
      <c r="M186" s="73">
        <v>0</v>
      </c>
      <c r="N186" s="73">
        <v>0</v>
      </c>
    </row>
    <row r="187" spans="1:14" ht="31.5">
      <c r="A187" s="49">
        <f t="shared" si="2"/>
        <v>183</v>
      </c>
      <c r="B187" s="50" t="s">
        <v>341</v>
      </c>
      <c r="C187" s="50" t="s">
        <v>342</v>
      </c>
      <c r="D187" s="51" t="s">
        <v>317</v>
      </c>
      <c r="E187" s="52">
        <v>37772</v>
      </c>
      <c r="F187" s="53">
        <v>15</v>
      </c>
      <c r="G187" s="52">
        <v>43251</v>
      </c>
      <c r="H187" s="54">
        <v>-3.8356164383561642</v>
      </c>
      <c r="I187" s="71">
        <v>0</v>
      </c>
      <c r="J187" s="71">
        <v>0</v>
      </c>
      <c r="K187" s="72">
        <v>0</v>
      </c>
      <c r="L187" s="72"/>
      <c r="M187" s="73">
        <v>0</v>
      </c>
      <c r="N187" s="73">
        <v>0</v>
      </c>
    </row>
    <row r="188" spans="1:14">
      <c r="A188" s="49">
        <f t="shared" si="2"/>
        <v>184</v>
      </c>
      <c r="B188" s="50" t="s">
        <v>343</v>
      </c>
      <c r="C188" s="50" t="s">
        <v>344</v>
      </c>
      <c r="D188" s="51" t="s">
        <v>84</v>
      </c>
      <c r="E188" s="52">
        <v>37786</v>
      </c>
      <c r="F188" s="53">
        <v>15</v>
      </c>
      <c r="G188" s="52">
        <v>43265</v>
      </c>
      <c r="H188" s="54">
        <v>-3.7972602739726029</v>
      </c>
      <c r="I188" s="71">
        <v>373018</v>
      </c>
      <c r="J188" s="71">
        <v>354061</v>
      </c>
      <c r="K188" s="72">
        <v>18957</v>
      </c>
      <c r="L188" s="72"/>
      <c r="M188" s="73">
        <v>0</v>
      </c>
      <c r="N188" s="73">
        <v>0</v>
      </c>
    </row>
    <row r="189" spans="1:14">
      <c r="A189" s="49">
        <f t="shared" si="2"/>
        <v>185</v>
      </c>
      <c r="B189" s="50" t="s">
        <v>345</v>
      </c>
      <c r="C189" s="50" t="s">
        <v>300</v>
      </c>
      <c r="D189" s="51" t="s">
        <v>81</v>
      </c>
      <c r="E189" s="52">
        <v>37788</v>
      </c>
      <c r="F189" s="53">
        <v>15</v>
      </c>
      <c r="G189" s="52">
        <v>43267</v>
      </c>
      <c r="H189" s="54">
        <v>-3.7917808219178082</v>
      </c>
      <c r="I189" s="71">
        <v>43015</v>
      </c>
      <c r="J189" s="71">
        <v>40831</v>
      </c>
      <c r="K189" s="72">
        <v>2184</v>
      </c>
      <c r="L189" s="72"/>
      <c r="M189" s="73">
        <v>0</v>
      </c>
      <c r="N189" s="73">
        <v>0</v>
      </c>
    </row>
    <row r="190" spans="1:14">
      <c r="A190" s="49">
        <f t="shared" si="2"/>
        <v>186</v>
      </c>
      <c r="B190" s="50" t="s">
        <v>346</v>
      </c>
      <c r="C190" s="50" t="s">
        <v>347</v>
      </c>
      <c r="D190" s="51" t="s">
        <v>69</v>
      </c>
      <c r="E190" s="52">
        <v>37825</v>
      </c>
      <c r="F190" s="53">
        <v>15</v>
      </c>
      <c r="G190" s="52">
        <v>43304</v>
      </c>
      <c r="H190" s="54">
        <v>-3.6904109589041094</v>
      </c>
      <c r="I190" s="71">
        <v>46350</v>
      </c>
      <c r="J190" s="71">
        <v>43975</v>
      </c>
      <c r="K190" s="72">
        <v>2375</v>
      </c>
      <c r="L190" s="72"/>
      <c r="M190" s="73">
        <v>0</v>
      </c>
      <c r="N190" s="73">
        <v>0</v>
      </c>
    </row>
    <row r="191" spans="1:14">
      <c r="A191" s="49">
        <f t="shared" si="2"/>
        <v>187</v>
      </c>
      <c r="B191" s="50" t="s">
        <v>348</v>
      </c>
      <c r="C191" s="50" t="s">
        <v>322</v>
      </c>
      <c r="D191" s="51" t="s">
        <v>31</v>
      </c>
      <c r="E191" s="52">
        <v>37828</v>
      </c>
      <c r="F191" s="53">
        <v>15</v>
      </c>
      <c r="G191" s="52">
        <v>43307</v>
      </c>
      <c r="H191" s="54">
        <v>-3.6821917808219178</v>
      </c>
      <c r="I191" s="71">
        <v>167529</v>
      </c>
      <c r="J191" s="71">
        <v>158956</v>
      </c>
      <c r="K191" s="72">
        <v>8573</v>
      </c>
      <c r="L191" s="72"/>
      <c r="M191" s="73">
        <v>0</v>
      </c>
      <c r="N191" s="73">
        <v>0</v>
      </c>
    </row>
    <row r="192" spans="1:14">
      <c r="A192" s="49">
        <f t="shared" si="2"/>
        <v>188</v>
      </c>
      <c r="B192" s="50" t="s">
        <v>349</v>
      </c>
      <c r="C192" s="50" t="s">
        <v>350</v>
      </c>
      <c r="D192" s="51" t="s">
        <v>243</v>
      </c>
      <c r="E192" s="52">
        <v>37833</v>
      </c>
      <c r="F192" s="53">
        <v>15</v>
      </c>
      <c r="G192" s="52">
        <v>43312</v>
      </c>
      <c r="H192" s="54">
        <v>-3.6684931506849314</v>
      </c>
      <c r="I192" s="71">
        <v>256787</v>
      </c>
      <c r="J192" s="71">
        <v>243634</v>
      </c>
      <c r="K192" s="72">
        <v>13153</v>
      </c>
      <c r="L192" s="72"/>
      <c r="M192" s="73">
        <v>0</v>
      </c>
      <c r="N192" s="73">
        <v>0</v>
      </c>
    </row>
    <row r="193" spans="1:14">
      <c r="A193" s="49">
        <f t="shared" si="2"/>
        <v>189</v>
      </c>
      <c r="B193" s="50" t="s">
        <v>351</v>
      </c>
      <c r="C193" s="50" t="s">
        <v>352</v>
      </c>
      <c r="D193" s="51" t="s">
        <v>20</v>
      </c>
      <c r="E193" s="52">
        <v>37846</v>
      </c>
      <c r="F193" s="53">
        <v>15</v>
      </c>
      <c r="G193" s="52">
        <v>43325</v>
      </c>
      <c r="H193" s="54">
        <v>-3.6328767123287671</v>
      </c>
      <c r="I193" s="71">
        <v>505124</v>
      </c>
      <c r="J193" s="71">
        <v>479124</v>
      </c>
      <c r="K193" s="72">
        <v>26000</v>
      </c>
      <c r="L193" s="72"/>
      <c r="M193" s="73">
        <v>0</v>
      </c>
      <c r="N193" s="73">
        <v>0</v>
      </c>
    </row>
    <row r="194" spans="1:14">
      <c r="A194" s="49">
        <f t="shared" si="2"/>
        <v>190</v>
      </c>
      <c r="B194" s="50" t="s">
        <v>353</v>
      </c>
      <c r="C194" s="50" t="s">
        <v>354</v>
      </c>
      <c r="D194" s="51" t="s">
        <v>101</v>
      </c>
      <c r="E194" s="52">
        <v>37848</v>
      </c>
      <c r="F194" s="53">
        <v>15</v>
      </c>
      <c r="G194" s="52">
        <v>43327</v>
      </c>
      <c r="H194" s="54">
        <v>-3.6273972602739728</v>
      </c>
      <c r="I194" s="71">
        <v>434328</v>
      </c>
      <c r="J194" s="71">
        <v>412612</v>
      </c>
      <c r="K194" s="72">
        <v>21716</v>
      </c>
      <c r="L194" s="72"/>
      <c r="M194" s="73">
        <v>0</v>
      </c>
      <c r="N194" s="73">
        <v>0</v>
      </c>
    </row>
    <row r="195" spans="1:14" ht="31.5">
      <c r="A195" s="49">
        <f t="shared" si="2"/>
        <v>191</v>
      </c>
      <c r="B195" s="50" t="s">
        <v>355</v>
      </c>
      <c r="C195" s="50" t="s">
        <v>356</v>
      </c>
      <c r="D195" s="51" t="s">
        <v>28</v>
      </c>
      <c r="E195" s="52">
        <v>37894</v>
      </c>
      <c r="F195" s="53">
        <v>15</v>
      </c>
      <c r="G195" s="52">
        <v>43373</v>
      </c>
      <c r="H195" s="54">
        <v>-3.5013698630136987</v>
      </c>
      <c r="I195" s="71">
        <v>2466155</v>
      </c>
      <c r="J195" s="71">
        <v>2337931</v>
      </c>
      <c r="K195" s="72">
        <v>128224</v>
      </c>
      <c r="L195" s="72"/>
      <c r="M195" s="73">
        <v>0</v>
      </c>
      <c r="N195" s="73">
        <v>0</v>
      </c>
    </row>
    <row r="196" spans="1:14">
      <c r="A196" s="49">
        <f t="shared" si="2"/>
        <v>192</v>
      </c>
      <c r="B196" s="50" t="s">
        <v>357</v>
      </c>
      <c r="C196" s="50" t="s">
        <v>358</v>
      </c>
      <c r="D196" s="51" t="s">
        <v>157</v>
      </c>
      <c r="E196" s="52">
        <v>37914</v>
      </c>
      <c r="F196" s="53">
        <v>15</v>
      </c>
      <c r="G196" s="52">
        <v>43393</v>
      </c>
      <c r="H196" s="54">
        <v>-3.4465753424657533</v>
      </c>
      <c r="I196" s="71">
        <v>108217</v>
      </c>
      <c r="J196" s="71">
        <v>102567</v>
      </c>
      <c r="K196" s="72">
        <v>5650</v>
      </c>
      <c r="L196" s="72"/>
      <c r="M196" s="73">
        <v>0</v>
      </c>
      <c r="N196" s="73">
        <v>0</v>
      </c>
    </row>
    <row r="197" spans="1:14">
      <c r="A197" s="49">
        <f t="shared" si="2"/>
        <v>193</v>
      </c>
      <c r="B197" s="50" t="s">
        <v>359</v>
      </c>
      <c r="C197" s="50" t="s">
        <v>360</v>
      </c>
      <c r="D197" s="51" t="s">
        <v>294</v>
      </c>
      <c r="E197" s="52">
        <v>37925</v>
      </c>
      <c r="F197" s="53">
        <v>15</v>
      </c>
      <c r="G197" s="52">
        <v>43404</v>
      </c>
      <c r="H197" s="54">
        <v>-3.4164383561643836</v>
      </c>
      <c r="I197" s="71">
        <v>1003475</v>
      </c>
      <c r="J197" s="71">
        <v>950964</v>
      </c>
      <c r="K197" s="72">
        <v>52511</v>
      </c>
      <c r="L197" s="72"/>
      <c r="M197" s="73">
        <v>0</v>
      </c>
      <c r="N197" s="73">
        <v>0</v>
      </c>
    </row>
    <row r="198" spans="1:14">
      <c r="A198" s="49">
        <f t="shared" si="2"/>
        <v>194</v>
      </c>
      <c r="B198" s="50" t="s">
        <v>312</v>
      </c>
      <c r="C198" s="50" t="s">
        <v>313</v>
      </c>
      <c r="D198" s="51" t="s">
        <v>285</v>
      </c>
      <c r="E198" s="52">
        <v>37955</v>
      </c>
      <c r="F198" s="53">
        <v>15</v>
      </c>
      <c r="G198" s="52">
        <v>43434</v>
      </c>
      <c r="H198" s="54">
        <v>-3.3342465753424659</v>
      </c>
      <c r="I198" s="71">
        <v>2797097</v>
      </c>
      <c r="J198" s="71">
        <v>2649816</v>
      </c>
      <c r="K198" s="72">
        <v>147281</v>
      </c>
      <c r="L198" s="72"/>
      <c r="M198" s="73">
        <v>0</v>
      </c>
      <c r="N198" s="73">
        <v>0</v>
      </c>
    </row>
    <row r="199" spans="1:14">
      <c r="A199" s="49">
        <f t="shared" ref="A199:A262" si="3">A198+1</f>
        <v>195</v>
      </c>
      <c r="B199" s="50" t="s">
        <v>339</v>
      </c>
      <c r="C199" s="50" t="s">
        <v>322</v>
      </c>
      <c r="D199" s="51" t="s">
        <v>31</v>
      </c>
      <c r="E199" s="52">
        <v>37967</v>
      </c>
      <c r="F199" s="53">
        <v>15</v>
      </c>
      <c r="G199" s="52">
        <v>43446</v>
      </c>
      <c r="H199" s="54">
        <v>-3.3013698630136985</v>
      </c>
      <c r="I199" s="71">
        <v>181778</v>
      </c>
      <c r="J199" s="71">
        <v>172223</v>
      </c>
      <c r="K199" s="72">
        <v>9555</v>
      </c>
      <c r="L199" s="72"/>
      <c r="M199" s="73">
        <v>0</v>
      </c>
      <c r="N199" s="73">
        <v>0</v>
      </c>
    </row>
    <row r="200" spans="1:14">
      <c r="A200" s="49">
        <f t="shared" si="3"/>
        <v>196</v>
      </c>
      <c r="B200" s="50" t="s">
        <v>361</v>
      </c>
      <c r="C200" s="50" t="s">
        <v>362</v>
      </c>
      <c r="D200" s="51" t="s">
        <v>214</v>
      </c>
      <c r="E200" s="52">
        <v>38017</v>
      </c>
      <c r="F200" s="53">
        <v>15</v>
      </c>
      <c r="G200" s="52">
        <v>43496</v>
      </c>
      <c r="H200" s="54">
        <v>-3.1643835616438358</v>
      </c>
      <c r="I200" s="71">
        <v>107514.91872146119</v>
      </c>
      <c r="J200" s="71">
        <v>101795</v>
      </c>
      <c r="K200" s="72">
        <v>5720</v>
      </c>
      <c r="L200" s="72"/>
      <c r="M200" s="73">
        <v>-8.127853881160263E-2</v>
      </c>
      <c r="N200" s="73">
        <v>-8.127853881160263E-2</v>
      </c>
    </row>
    <row r="201" spans="1:14">
      <c r="A201" s="49">
        <f t="shared" si="3"/>
        <v>197</v>
      </c>
      <c r="B201" s="50" t="s">
        <v>363</v>
      </c>
      <c r="C201" s="50" t="s">
        <v>364</v>
      </c>
      <c r="D201" s="51" t="s">
        <v>157</v>
      </c>
      <c r="E201" s="52">
        <v>38017</v>
      </c>
      <c r="F201" s="53">
        <v>15</v>
      </c>
      <c r="G201" s="52">
        <v>43496</v>
      </c>
      <c r="H201" s="54">
        <v>-3.1643835616438358</v>
      </c>
      <c r="I201" s="71">
        <v>636748.8293881279</v>
      </c>
      <c r="J201" s="71">
        <v>602873</v>
      </c>
      <c r="K201" s="72">
        <v>33876</v>
      </c>
      <c r="L201" s="72"/>
      <c r="M201" s="73">
        <v>-0.1706118721049279</v>
      </c>
      <c r="N201" s="73">
        <v>-0.1706118721049279</v>
      </c>
    </row>
    <row r="202" spans="1:14">
      <c r="A202" s="49">
        <f t="shared" si="3"/>
        <v>198</v>
      </c>
      <c r="B202" s="50" t="s">
        <v>365</v>
      </c>
      <c r="C202" s="50" t="s">
        <v>366</v>
      </c>
      <c r="D202" s="51" t="s">
        <v>157</v>
      </c>
      <c r="E202" s="52">
        <v>38017</v>
      </c>
      <c r="F202" s="53">
        <v>15</v>
      </c>
      <c r="G202" s="52">
        <v>43496</v>
      </c>
      <c r="H202" s="54">
        <v>-3.1643835616438358</v>
      </c>
      <c r="I202" s="71">
        <v>49340.986301369863</v>
      </c>
      <c r="J202" s="71">
        <v>46716</v>
      </c>
      <c r="K202" s="72">
        <v>2625</v>
      </c>
      <c r="L202" s="72"/>
      <c r="M202" s="73">
        <v>-1.369863013678696E-2</v>
      </c>
      <c r="N202" s="73">
        <v>-1.369863013678696E-2</v>
      </c>
    </row>
    <row r="203" spans="1:14">
      <c r="A203" s="49">
        <f t="shared" si="3"/>
        <v>199</v>
      </c>
      <c r="B203" s="50" t="s">
        <v>367</v>
      </c>
      <c r="C203" s="50" t="s">
        <v>368</v>
      </c>
      <c r="D203" s="51" t="s">
        <v>101</v>
      </c>
      <c r="E203" s="52">
        <v>38026</v>
      </c>
      <c r="F203" s="53">
        <v>15</v>
      </c>
      <c r="G203" s="52">
        <v>43505</v>
      </c>
      <c r="H203" s="54">
        <v>-3.1397260273972605</v>
      </c>
      <c r="I203" s="71">
        <v>39287.662100456626</v>
      </c>
      <c r="J203" s="71">
        <v>37208</v>
      </c>
      <c r="K203" s="72">
        <v>2080</v>
      </c>
      <c r="L203" s="72"/>
      <c r="M203" s="73">
        <v>-0.33789954337407835</v>
      </c>
      <c r="N203" s="73">
        <v>-0.33789954337407835</v>
      </c>
    </row>
    <row r="204" spans="1:14" ht="31.5">
      <c r="A204" s="49">
        <f t="shared" si="3"/>
        <v>200</v>
      </c>
      <c r="B204" s="50" t="s">
        <v>369</v>
      </c>
      <c r="C204" s="50" t="s">
        <v>370</v>
      </c>
      <c r="D204" s="51" t="s">
        <v>157</v>
      </c>
      <c r="E204" s="52">
        <v>38072</v>
      </c>
      <c r="F204" s="53">
        <v>15</v>
      </c>
      <c r="G204" s="52">
        <v>43550</v>
      </c>
      <c r="H204" s="54">
        <v>-3.0164383561643837</v>
      </c>
      <c r="I204" s="71">
        <v>79825.593607305942</v>
      </c>
      <c r="J204" s="71">
        <v>75576</v>
      </c>
      <c r="K204" s="72">
        <v>4250</v>
      </c>
      <c r="L204" s="72"/>
      <c r="M204" s="73">
        <v>-0.40639269405801315</v>
      </c>
      <c r="N204" s="73">
        <v>-0.40639269405801315</v>
      </c>
    </row>
    <row r="205" spans="1:14">
      <c r="A205" s="49">
        <f t="shared" si="3"/>
        <v>201</v>
      </c>
      <c r="B205" s="50" t="s">
        <v>371</v>
      </c>
      <c r="C205" s="50" t="s">
        <v>372</v>
      </c>
      <c r="D205" s="51" t="s">
        <v>31</v>
      </c>
      <c r="E205" s="52">
        <v>38077</v>
      </c>
      <c r="F205" s="53">
        <v>15</v>
      </c>
      <c r="G205" s="52">
        <v>43555</v>
      </c>
      <c r="H205" s="54">
        <v>-3.0027397260273974</v>
      </c>
      <c r="I205" s="71">
        <v>3604461.2257625568</v>
      </c>
      <c r="J205" s="71">
        <v>3413630</v>
      </c>
      <c r="K205" s="72">
        <v>190831</v>
      </c>
      <c r="L205" s="72"/>
      <c r="M205" s="73">
        <v>0.22576255677267909</v>
      </c>
      <c r="N205" s="73">
        <v>0.22576255677267909</v>
      </c>
    </row>
    <row r="206" spans="1:14">
      <c r="A206" s="49">
        <f t="shared" si="3"/>
        <v>202</v>
      </c>
      <c r="B206" s="50" t="s">
        <v>373</v>
      </c>
      <c r="C206" s="50" t="s">
        <v>265</v>
      </c>
      <c r="D206" s="51" t="s">
        <v>294</v>
      </c>
      <c r="E206" s="52">
        <v>38077</v>
      </c>
      <c r="F206" s="53">
        <v>15</v>
      </c>
      <c r="G206" s="52">
        <v>43555</v>
      </c>
      <c r="H206" s="54">
        <v>-3.0027397260273974</v>
      </c>
      <c r="I206" s="71">
        <v>248050.80223744293</v>
      </c>
      <c r="J206" s="71">
        <v>235803</v>
      </c>
      <c r="K206" s="72">
        <v>12248</v>
      </c>
      <c r="L206" s="72"/>
      <c r="M206" s="73">
        <v>-0.19776255707256496</v>
      </c>
      <c r="N206" s="73">
        <v>-0.19776255707256496</v>
      </c>
    </row>
    <row r="207" spans="1:14" ht="31.5">
      <c r="A207" s="49">
        <f t="shared" si="3"/>
        <v>203</v>
      </c>
      <c r="B207" s="50" t="s">
        <v>32</v>
      </c>
      <c r="C207" s="50" t="s">
        <v>159</v>
      </c>
      <c r="D207" s="51" t="s">
        <v>157</v>
      </c>
      <c r="E207" s="52">
        <v>38077</v>
      </c>
      <c r="F207" s="53">
        <v>15</v>
      </c>
      <c r="G207" s="52">
        <v>43555</v>
      </c>
      <c r="H207" s="54">
        <v>-3.0027397260273974</v>
      </c>
      <c r="I207" s="71">
        <v>633237</v>
      </c>
      <c r="J207" s="71">
        <v>598133</v>
      </c>
      <c r="K207" s="72">
        <v>35104</v>
      </c>
      <c r="L207" s="72"/>
      <c r="M207" s="73">
        <v>0</v>
      </c>
      <c r="N207" s="73">
        <v>0</v>
      </c>
    </row>
    <row r="208" spans="1:14" ht="31.5">
      <c r="A208" s="49">
        <f t="shared" si="3"/>
        <v>204</v>
      </c>
      <c r="B208" s="50" t="s">
        <v>374</v>
      </c>
      <c r="C208" s="50" t="s">
        <v>159</v>
      </c>
      <c r="D208" s="51" t="s">
        <v>294</v>
      </c>
      <c r="E208" s="52">
        <v>38078</v>
      </c>
      <c r="F208" s="53">
        <v>15</v>
      </c>
      <c r="G208" s="52">
        <v>43556</v>
      </c>
      <c r="H208" s="54">
        <v>-3</v>
      </c>
      <c r="I208" s="71">
        <v>566545.71218264848</v>
      </c>
      <c r="J208" s="71">
        <v>536380</v>
      </c>
      <c r="K208" s="72">
        <v>30166</v>
      </c>
      <c r="L208" s="72"/>
      <c r="M208" s="73">
        <v>-0.28781735152006149</v>
      </c>
      <c r="N208" s="73">
        <v>-0.28781735152006149</v>
      </c>
    </row>
    <row r="209" spans="1:14">
      <c r="A209" s="49">
        <f t="shared" si="3"/>
        <v>205</v>
      </c>
      <c r="B209" s="50" t="s">
        <v>214</v>
      </c>
      <c r="C209" s="50" t="s">
        <v>375</v>
      </c>
      <c r="D209" s="51" t="s">
        <v>157</v>
      </c>
      <c r="E209" s="52">
        <v>38096</v>
      </c>
      <c r="F209" s="53">
        <v>15</v>
      </c>
      <c r="G209" s="52">
        <v>43574</v>
      </c>
      <c r="H209" s="54">
        <v>-2.9506849315068493</v>
      </c>
      <c r="I209" s="71">
        <v>32858.762557077629</v>
      </c>
      <c r="J209" s="71">
        <v>31109</v>
      </c>
      <c r="K209" s="72">
        <v>1750</v>
      </c>
      <c r="L209" s="72"/>
      <c r="M209" s="73">
        <v>-0.23744292237097397</v>
      </c>
      <c r="N209" s="73">
        <v>-0.23744292237097397</v>
      </c>
    </row>
    <row r="210" spans="1:14">
      <c r="A210" s="49">
        <f t="shared" si="3"/>
        <v>206</v>
      </c>
      <c r="B210" s="50" t="s">
        <v>315</v>
      </c>
      <c r="C210" s="50" t="s">
        <v>376</v>
      </c>
      <c r="D210" s="51" t="s">
        <v>294</v>
      </c>
      <c r="E210" s="52">
        <v>38128</v>
      </c>
      <c r="F210" s="53">
        <v>15</v>
      </c>
      <c r="G210" s="52">
        <v>43606</v>
      </c>
      <c r="H210" s="54">
        <v>-2.8630136986301369</v>
      </c>
      <c r="I210" s="71">
        <v>35135</v>
      </c>
      <c r="J210" s="71">
        <v>33263</v>
      </c>
      <c r="K210" s="72">
        <v>1872</v>
      </c>
      <c r="L210" s="72"/>
      <c r="M210" s="73">
        <v>0</v>
      </c>
      <c r="N210" s="73">
        <v>0</v>
      </c>
    </row>
    <row r="211" spans="1:14">
      <c r="A211" s="49">
        <f t="shared" si="3"/>
        <v>207</v>
      </c>
      <c r="B211" s="50" t="s">
        <v>377</v>
      </c>
      <c r="C211" s="50" t="s">
        <v>378</v>
      </c>
      <c r="D211" s="51" t="s">
        <v>81</v>
      </c>
      <c r="E211" s="52">
        <v>38146</v>
      </c>
      <c r="F211" s="53">
        <v>15</v>
      </c>
      <c r="G211" s="52">
        <v>43624</v>
      </c>
      <c r="H211" s="54">
        <v>-2.8136986301369862</v>
      </c>
      <c r="I211" s="71">
        <v>361293.16666666669</v>
      </c>
      <c r="J211" s="71">
        <v>342039</v>
      </c>
      <c r="K211" s="72">
        <v>19254</v>
      </c>
      <c r="L211" s="72"/>
      <c r="M211" s="73">
        <v>0.16666666668606922</v>
      </c>
      <c r="N211" s="73">
        <v>0.16666666668606922</v>
      </c>
    </row>
    <row r="212" spans="1:14" ht="31.5">
      <c r="A212" s="49">
        <f t="shared" si="3"/>
        <v>208</v>
      </c>
      <c r="B212" s="50" t="s">
        <v>379</v>
      </c>
      <c r="C212" s="50" t="s">
        <v>380</v>
      </c>
      <c r="D212" s="51" t="s">
        <v>157</v>
      </c>
      <c r="E212" s="52">
        <v>38178</v>
      </c>
      <c r="F212" s="53">
        <v>15</v>
      </c>
      <c r="G212" s="52">
        <v>43656</v>
      </c>
      <c r="H212" s="54">
        <v>-2.7260273972602738</v>
      </c>
      <c r="I212" s="71">
        <v>60036.161863013695</v>
      </c>
      <c r="J212" s="71">
        <v>56836</v>
      </c>
      <c r="K212" s="72">
        <v>3200</v>
      </c>
      <c r="L212" s="72"/>
      <c r="M212" s="73">
        <v>0.16186301369452849</v>
      </c>
      <c r="N212" s="73">
        <v>0.16186301369452849</v>
      </c>
    </row>
    <row r="213" spans="1:14">
      <c r="A213" s="49">
        <f t="shared" si="3"/>
        <v>209</v>
      </c>
      <c r="B213" s="50" t="s">
        <v>381</v>
      </c>
      <c r="C213" s="50" t="s">
        <v>382</v>
      </c>
      <c r="D213" s="51" t="s">
        <v>285</v>
      </c>
      <c r="E213" s="52">
        <v>38183</v>
      </c>
      <c r="F213" s="53">
        <v>15</v>
      </c>
      <c r="G213" s="52">
        <v>43661</v>
      </c>
      <c r="H213" s="54">
        <v>-2.7123287671232879</v>
      </c>
      <c r="I213" s="71">
        <v>22434.284566210044</v>
      </c>
      <c r="J213" s="71">
        <v>21238</v>
      </c>
      <c r="K213" s="72">
        <v>1196</v>
      </c>
      <c r="L213" s="72"/>
      <c r="M213" s="73">
        <v>0.2845662100444315</v>
      </c>
      <c r="N213" s="73">
        <v>0.2845662100444315</v>
      </c>
    </row>
    <row r="214" spans="1:14">
      <c r="A214" s="49">
        <f t="shared" si="3"/>
        <v>210</v>
      </c>
      <c r="B214" s="50" t="s">
        <v>383</v>
      </c>
      <c r="C214" s="50" t="s">
        <v>372</v>
      </c>
      <c r="D214" s="51" t="s">
        <v>31</v>
      </c>
      <c r="E214" s="52">
        <v>38199</v>
      </c>
      <c r="F214" s="53">
        <v>15</v>
      </c>
      <c r="G214" s="52">
        <v>43677</v>
      </c>
      <c r="H214" s="54">
        <v>-2.6684931506849314</v>
      </c>
      <c r="I214" s="71">
        <v>8662894.7995890416</v>
      </c>
      <c r="J214" s="71">
        <v>8190934</v>
      </c>
      <c r="K214" s="72">
        <v>471961</v>
      </c>
      <c r="L214" s="72"/>
      <c r="M214" s="73">
        <v>-0.20041095837950706</v>
      </c>
      <c r="N214" s="73">
        <v>-0.20041095837950706</v>
      </c>
    </row>
    <row r="215" spans="1:14">
      <c r="A215" s="49">
        <f t="shared" si="3"/>
        <v>211</v>
      </c>
      <c r="B215" s="50" t="s">
        <v>384</v>
      </c>
      <c r="C215" s="50" t="s">
        <v>340</v>
      </c>
      <c r="D215" s="51" t="s">
        <v>91</v>
      </c>
      <c r="E215" s="52">
        <v>38227</v>
      </c>
      <c r="F215" s="53">
        <v>15</v>
      </c>
      <c r="G215" s="52">
        <v>43705</v>
      </c>
      <c r="H215" s="54">
        <v>-2.591780821917808</v>
      </c>
      <c r="I215" s="71">
        <v>22877.466666666667</v>
      </c>
      <c r="J215" s="71">
        <v>21657</v>
      </c>
      <c r="K215" s="72">
        <v>1220</v>
      </c>
      <c r="L215" s="72"/>
      <c r="M215" s="73">
        <v>0.46666666666715173</v>
      </c>
      <c r="N215" s="73">
        <v>0.46666666666715173</v>
      </c>
    </row>
    <row r="216" spans="1:14">
      <c r="A216" s="49">
        <f t="shared" si="3"/>
        <v>212</v>
      </c>
      <c r="B216" s="50" t="s">
        <v>385</v>
      </c>
      <c r="C216" s="50" t="s">
        <v>386</v>
      </c>
      <c r="D216" s="51" t="s">
        <v>69</v>
      </c>
      <c r="E216" s="52">
        <v>38251</v>
      </c>
      <c r="F216" s="53">
        <v>25</v>
      </c>
      <c r="G216" s="52">
        <v>47382</v>
      </c>
      <c r="H216" s="54">
        <v>7.4821917808219176</v>
      </c>
      <c r="I216" s="71">
        <v>16787349.783671234</v>
      </c>
      <c r="J216" s="71">
        <v>12934344</v>
      </c>
      <c r="K216" s="72">
        <v>670648</v>
      </c>
      <c r="L216" s="72"/>
      <c r="M216" s="73">
        <v>3182357.7836712338</v>
      </c>
      <c r="N216" s="73">
        <v>3647267.7836712338</v>
      </c>
    </row>
    <row r="217" spans="1:14">
      <c r="A217" s="49">
        <f t="shared" si="3"/>
        <v>213</v>
      </c>
      <c r="B217" s="50" t="s">
        <v>387</v>
      </c>
      <c r="C217" s="50" t="s">
        <v>388</v>
      </c>
      <c r="D217" s="51" t="s">
        <v>91</v>
      </c>
      <c r="E217" s="52">
        <v>38252</v>
      </c>
      <c r="F217" s="53">
        <v>15</v>
      </c>
      <c r="G217" s="52">
        <v>43730</v>
      </c>
      <c r="H217" s="54">
        <v>-2.5232876712328767</v>
      </c>
      <c r="I217" s="71">
        <v>965685.07441095891</v>
      </c>
      <c r="J217" s="71">
        <v>914183</v>
      </c>
      <c r="K217" s="72">
        <v>51502</v>
      </c>
      <c r="L217" s="72"/>
      <c r="M217" s="73">
        <v>7.4410958914086223E-2</v>
      </c>
      <c r="N217" s="73">
        <v>7.4410958914086223E-2</v>
      </c>
    </row>
    <row r="218" spans="1:14">
      <c r="A218" s="49">
        <f t="shared" si="3"/>
        <v>214</v>
      </c>
      <c r="B218" s="50" t="s">
        <v>389</v>
      </c>
      <c r="C218" s="50" t="s">
        <v>390</v>
      </c>
      <c r="D218" s="51" t="s">
        <v>28</v>
      </c>
      <c r="E218" s="52">
        <v>38282</v>
      </c>
      <c r="F218" s="53">
        <v>25</v>
      </c>
      <c r="G218" s="52">
        <v>47413</v>
      </c>
      <c r="H218" s="54">
        <v>7.5671232876712331</v>
      </c>
      <c r="I218" s="71">
        <v>27831062.047342464</v>
      </c>
      <c r="J218" s="71">
        <v>21514743</v>
      </c>
      <c r="K218" s="72">
        <v>1115408</v>
      </c>
      <c r="L218" s="72"/>
      <c r="M218" s="73">
        <v>5200911.0473424643</v>
      </c>
      <c r="N218" s="73">
        <v>5950823.0473424643</v>
      </c>
    </row>
    <row r="219" spans="1:14">
      <c r="A219" s="49">
        <f t="shared" si="3"/>
        <v>215</v>
      </c>
      <c r="B219" s="50" t="s">
        <v>391</v>
      </c>
      <c r="C219" s="50" t="s">
        <v>390</v>
      </c>
      <c r="D219" s="51" t="s">
        <v>28</v>
      </c>
      <c r="E219" s="52">
        <v>38282</v>
      </c>
      <c r="F219" s="53">
        <v>15</v>
      </c>
      <c r="G219" s="52">
        <v>43760</v>
      </c>
      <c r="H219" s="54">
        <v>-2.441095890410959</v>
      </c>
      <c r="I219" s="71">
        <v>0</v>
      </c>
      <c r="J219" s="71">
        <v>0</v>
      </c>
      <c r="K219" s="72">
        <v>-0.32000000029802322</v>
      </c>
      <c r="L219" s="72"/>
      <c r="M219" s="73">
        <v>0.32000000029802322</v>
      </c>
      <c r="N219" s="73">
        <v>0.32000000029802322</v>
      </c>
    </row>
    <row r="220" spans="1:14">
      <c r="A220" s="49">
        <f t="shared" si="3"/>
        <v>216</v>
      </c>
      <c r="B220" s="50" t="s">
        <v>392</v>
      </c>
      <c r="C220" s="50" t="s">
        <v>393</v>
      </c>
      <c r="D220" s="51" t="s">
        <v>157</v>
      </c>
      <c r="E220" s="52">
        <v>38283</v>
      </c>
      <c r="F220" s="53">
        <v>15</v>
      </c>
      <c r="G220" s="52">
        <v>43761</v>
      </c>
      <c r="H220" s="54">
        <v>-2.4383561643835616</v>
      </c>
      <c r="I220" s="71">
        <v>42184.260273972606</v>
      </c>
      <c r="J220" s="71">
        <v>39934</v>
      </c>
      <c r="K220" s="72">
        <v>2250</v>
      </c>
      <c r="L220" s="72"/>
      <c r="M220" s="73">
        <v>0.2602739726062282</v>
      </c>
      <c r="N220" s="73">
        <v>0.2602739726062282</v>
      </c>
    </row>
    <row r="221" spans="1:14">
      <c r="A221" s="49">
        <f t="shared" si="3"/>
        <v>217</v>
      </c>
      <c r="B221" s="50" t="s">
        <v>394</v>
      </c>
      <c r="C221" s="50" t="s">
        <v>395</v>
      </c>
      <c r="D221" s="51" t="s">
        <v>231</v>
      </c>
      <c r="E221" s="52">
        <v>38292</v>
      </c>
      <c r="F221" s="53">
        <v>15</v>
      </c>
      <c r="G221" s="52">
        <v>43770</v>
      </c>
      <c r="H221" s="54">
        <v>-2.4136986301369863</v>
      </c>
      <c r="I221" s="71">
        <v>631342.99145205482</v>
      </c>
      <c r="J221" s="71">
        <v>597938</v>
      </c>
      <c r="K221" s="72">
        <v>33405</v>
      </c>
      <c r="L221" s="72"/>
      <c r="M221" s="73">
        <v>-8.5479451809078455E-3</v>
      </c>
      <c r="N221" s="73">
        <v>-8.5479451809078455E-3</v>
      </c>
    </row>
    <row r="222" spans="1:14">
      <c r="A222" s="49">
        <f t="shared" si="3"/>
        <v>218</v>
      </c>
      <c r="B222" s="50" t="s">
        <v>396</v>
      </c>
      <c r="C222" s="50" t="s">
        <v>180</v>
      </c>
      <c r="D222" s="51" t="s">
        <v>91</v>
      </c>
      <c r="E222" s="52">
        <v>38295</v>
      </c>
      <c r="F222" s="53">
        <v>15</v>
      </c>
      <c r="G222" s="52">
        <v>43773</v>
      </c>
      <c r="H222" s="54">
        <v>-2.4054794520547946</v>
      </c>
      <c r="I222" s="71">
        <v>141357.23561643835</v>
      </c>
      <c r="J222" s="71">
        <v>133817</v>
      </c>
      <c r="K222" s="72">
        <v>7540</v>
      </c>
      <c r="L222" s="72"/>
      <c r="M222" s="73">
        <v>0.23561643835273571</v>
      </c>
      <c r="N222" s="73">
        <v>0.23561643835273571</v>
      </c>
    </row>
    <row r="223" spans="1:14">
      <c r="A223" s="49">
        <f t="shared" si="3"/>
        <v>219</v>
      </c>
      <c r="B223" s="50" t="s">
        <v>397</v>
      </c>
      <c r="C223" s="50" t="s">
        <v>386</v>
      </c>
      <c r="D223" s="51" t="s">
        <v>69</v>
      </c>
      <c r="E223" s="52">
        <v>38321</v>
      </c>
      <c r="F223" s="53">
        <v>25</v>
      </c>
      <c r="G223" s="52">
        <v>47452</v>
      </c>
      <c r="H223" s="54">
        <v>7.6739726027397257</v>
      </c>
      <c r="I223" s="71">
        <v>17146475.78079452</v>
      </c>
      <c r="J223" s="71">
        <v>13280565</v>
      </c>
      <c r="K223" s="72">
        <v>672229</v>
      </c>
      <c r="L223" s="72"/>
      <c r="M223" s="73">
        <v>3193681.7807945199</v>
      </c>
      <c r="N223" s="73">
        <v>3644475.7807945199</v>
      </c>
    </row>
    <row r="224" spans="1:14">
      <c r="A224" s="49">
        <f t="shared" si="3"/>
        <v>220</v>
      </c>
      <c r="B224" s="50" t="s">
        <v>398</v>
      </c>
      <c r="C224" s="50" t="s">
        <v>399</v>
      </c>
      <c r="D224" s="51" t="s">
        <v>31</v>
      </c>
      <c r="E224" s="52">
        <v>38326</v>
      </c>
      <c r="F224" s="53">
        <v>15</v>
      </c>
      <c r="G224" s="52">
        <v>43804</v>
      </c>
      <c r="H224" s="54">
        <v>-2.3205479452054796</v>
      </c>
      <c r="I224" s="71">
        <v>21608.610958904112</v>
      </c>
      <c r="J224" s="71">
        <v>20466</v>
      </c>
      <c r="K224" s="72">
        <v>1143</v>
      </c>
      <c r="L224" s="72"/>
      <c r="M224" s="73">
        <v>-0.38904109588838764</v>
      </c>
      <c r="N224" s="73">
        <v>-0.38904109588838764</v>
      </c>
    </row>
    <row r="225" spans="1:14">
      <c r="A225" s="49">
        <f t="shared" si="3"/>
        <v>221</v>
      </c>
      <c r="B225" s="50" t="s">
        <v>400</v>
      </c>
      <c r="C225" s="50" t="s">
        <v>401</v>
      </c>
      <c r="D225" s="51" t="s">
        <v>69</v>
      </c>
      <c r="E225" s="52">
        <v>38333</v>
      </c>
      <c r="F225" s="53">
        <v>15</v>
      </c>
      <c r="G225" s="52">
        <v>43811</v>
      </c>
      <c r="H225" s="54">
        <v>-2.3013698630136985</v>
      </c>
      <c r="I225" s="71">
        <v>7929092.9678538814</v>
      </c>
      <c r="J225" s="71">
        <v>7506130</v>
      </c>
      <c r="K225" s="72">
        <v>422963</v>
      </c>
      <c r="L225" s="72"/>
      <c r="M225" s="73">
        <v>-3.2146118581295013E-2</v>
      </c>
      <c r="N225" s="73">
        <v>-3.2146118581295013E-2</v>
      </c>
    </row>
    <row r="226" spans="1:14">
      <c r="A226" s="49">
        <f t="shared" si="3"/>
        <v>222</v>
      </c>
      <c r="B226" s="50" t="s">
        <v>402</v>
      </c>
      <c r="C226" s="50" t="s">
        <v>403</v>
      </c>
      <c r="D226" s="51" t="s">
        <v>31</v>
      </c>
      <c r="E226" s="52">
        <v>38338</v>
      </c>
      <c r="F226" s="53">
        <v>15</v>
      </c>
      <c r="G226" s="52">
        <v>43816</v>
      </c>
      <c r="H226" s="54">
        <v>-2.2876712328767121</v>
      </c>
      <c r="I226" s="71">
        <v>5051388.0117808217</v>
      </c>
      <c r="J226" s="71">
        <v>4781930</v>
      </c>
      <c r="K226" s="72">
        <v>269458</v>
      </c>
      <c r="L226" s="72"/>
      <c r="M226" s="73">
        <v>1.1780821718275547E-2</v>
      </c>
      <c r="N226" s="73">
        <v>1.1780821718275547E-2</v>
      </c>
    </row>
    <row r="227" spans="1:14" ht="31.5">
      <c r="A227" s="49">
        <f t="shared" si="3"/>
        <v>223</v>
      </c>
      <c r="B227" s="50" t="s">
        <v>404</v>
      </c>
      <c r="C227" s="50" t="s">
        <v>405</v>
      </c>
      <c r="D227" s="51" t="s">
        <v>31</v>
      </c>
      <c r="E227" s="52">
        <v>38352</v>
      </c>
      <c r="F227" s="53">
        <v>15</v>
      </c>
      <c r="G227" s="52">
        <v>43830</v>
      </c>
      <c r="H227" s="54">
        <v>-2.2493150684931509</v>
      </c>
      <c r="I227" s="71">
        <v>1986394.880328767</v>
      </c>
      <c r="J227" s="71">
        <v>1880434</v>
      </c>
      <c r="K227" s="72">
        <v>105961</v>
      </c>
      <c r="L227" s="72"/>
      <c r="M227" s="73">
        <v>-0.11967123299837112</v>
      </c>
      <c r="N227" s="73">
        <v>-0.11967123299837112</v>
      </c>
    </row>
    <row r="228" spans="1:14">
      <c r="A228" s="49">
        <f t="shared" si="3"/>
        <v>224</v>
      </c>
      <c r="B228" s="50" t="s">
        <v>406</v>
      </c>
      <c r="C228" s="50" t="s">
        <v>407</v>
      </c>
      <c r="D228" s="51" t="s">
        <v>285</v>
      </c>
      <c r="E228" s="52">
        <v>38352</v>
      </c>
      <c r="F228" s="53">
        <v>25</v>
      </c>
      <c r="G228" s="52">
        <v>47483</v>
      </c>
      <c r="H228" s="54">
        <v>7.7589041095890412</v>
      </c>
      <c r="I228" s="71">
        <v>69677404.329523295</v>
      </c>
      <c r="J228" s="71">
        <v>53589785</v>
      </c>
      <c r="K228" s="72">
        <v>2848007.8500000015</v>
      </c>
      <c r="L228" s="72"/>
      <c r="M228" s="73">
        <v>13239611.479523294</v>
      </c>
      <c r="N228" s="73">
        <v>15104373.479523294</v>
      </c>
    </row>
    <row r="229" spans="1:14">
      <c r="A229" s="49">
        <f t="shared" si="3"/>
        <v>225</v>
      </c>
      <c r="B229" s="50" t="s">
        <v>408</v>
      </c>
      <c r="C229" s="50" t="s">
        <v>399</v>
      </c>
      <c r="D229" s="51" t="s">
        <v>31</v>
      </c>
      <c r="E229" s="52">
        <v>38369</v>
      </c>
      <c r="F229" s="53">
        <v>15</v>
      </c>
      <c r="G229" s="52">
        <v>43847</v>
      </c>
      <c r="H229" s="54">
        <v>-2.2027397260273971</v>
      </c>
      <c r="I229" s="71">
        <v>49853.488949771694</v>
      </c>
      <c r="J229" s="71">
        <v>47217</v>
      </c>
      <c r="K229" s="72">
        <v>2636</v>
      </c>
      <c r="L229" s="72"/>
      <c r="M229" s="73">
        <v>0.48894977169402409</v>
      </c>
      <c r="N229" s="73">
        <v>0.48894977169402409</v>
      </c>
    </row>
    <row r="230" spans="1:14">
      <c r="A230" s="49">
        <f t="shared" si="3"/>
        <v>226</v>
      </c>
      <c r="B230" s="50" t="s">
        <v>409</v>
      </c>
      <c r="C230" s="50" t="s">
        <v>360</v>
      </c>
      <c r="D230" s="51" t="s">
        <v>69</v>
      </c>
      <c r="E230" s="52">
        <v>38384</v>
      </c>
      <c r="F230" s="53">
        <v>25</v>
      </c>
      <c r="G230" s="52">
        <v>47515</v>
      </c>
      <c r="H230" s="54">
        <v>7.8465753424657532</v>
      </c>
      <c r="I230" s="71">
        <v>121060130.2015</v>
      </c>
      <c r="J230" s="71">
        <v>93078093.859899998</v>
      </c>
      <c r="K230" s="72">
        <v>4894420</v>
      </c>
      <c r="L230" s="72"/>
      <c r="M230" s="73">
        <v>23087616.341600001</v>
      </c>
      <c r="N230" s="73">
        <v>26290535.341600001</v>
      </c>
    </row>
    <row r="231" spans="1:14">
      <c r="A231" s="49">
        <f t="shared" si="3"/>
        <v>227</v>
      </c>
      <c r="B231" s="50" t="s">
        <v>410</v>
      </c>
      <c r="C231" s="50" t="s">
        <v>411</v>
      </c>
      <c r="D231" s="51" t="s">
        <v>31</v>
      </c>
      <c r="E231" s="52">
        <v>38389</v>
      </c>
      <c r="F231" s="53">
        <v>15</v>
      </c>
      <c r="G231" s="52">
        <v>43867</v>
      </c>
      <c r="H231" s="54">
        <v>-2.1479452054794521</v>
      </c>
      <c r="I231" s="71">
        <v>7567.210045662101</v>
      </c>
      <c r="J231" s="71">
        <v>7167.210045662101</v>
      </c>
      <c r="K231" s="72">
        <v>400</v>
      </c>
      <c r="L231" s="72"/>
      <c r="M231" s="73">
        <v>0</v>
      </c>
      <c r="N231" s="73">
        <v>0</v>
      </c>
    </row>
    <row r="232" spans="1:14">
      <c r="A232" s="49">
        <f t="shared" si="3"/>
        <v>228</v>
      </c>
      <c r="B232" s="50" t="s">
        <v>412</v>
      </c>
      <c r="C232" s="50" t="s">
        <v>411</v>
      </c>
      <c r="D232" s="51" t="s">
        <v>31</v>
      </c>
      <c r="E232" s="52">
        <v>38397</v>
      </c>
      <c r="F232" s="53">
        <v>15</v>
      </c>
      <c r="G232" s="52">
        <v>43875</v>
      </c>
      <c r="H232" s="54">
        <v>-2.1260273972602741</v>
      </c>
      <c r="I232" s="71">
        <v>24593.273972602739</v>
      </c>
      <c r="J232" s="71">
        <v>23293.273972602739</v>
      </c>
      <c r="K232" s="72">
        <v>1300</v>
      </c>
      <c r="L232" s="72"/>
      <c r="M232" s="73">
        <v>0</v>
      </c>
      <c r="N232" s="73">
        <v>0</v>
      </c>
    </row>
    <row r="233" spans="1:14">
      <c r="A233" s="49">
        <f t="shared" si="3"/>
        <v>229</v>
      </c>
      <c r="B233" s="50" t="s">
        <v>413</v>
      </c>
      <c r="C233" s="50" t="s">
        <v>411</v>
      </c>
      <c r="D233" s="51" t="s">
        <v>31</v>
      </c>
      <c r="E233" s="52">
        <v>38400</v>
      </c>
      <c r="F233" s="53">
        <v>15</v>
      </c>
      <c r="G233" s="52">
        <v>43878</v>
      </c>
      <c r="H233" s="54">
        <v>-2.117808219178082</v>
      </c>
      <c r="I233" s="71">
        <v>49188.61643835617</v>
      </c>
      <c r="J233" s="71">
        <v>46588.61643835617</v>
      </c>
      <c r="K233" s="72">
        <v>2600</v>
      </c>
      <c r="L233" s="72"/>
      <c r="M233" s="73">
        <v>0</v>
      </c>
      <c r="N233" s="73">
        <v>0</v>
      </c>
    </row>
    <row r="234" spans="1:14" ht="31.5">
      <c r="A234" s="49">
        <f t="shared" si="3"/>
        <v>230</v>
      </c>
      <c r="B234" s="50" t="s">
        <v>414</v>
      </c>
      <c r="C234" s="50" t="s">
        <v>405</v>
      </c>
      <c r="D234" s="51" t="s">
        <v>31</v>
      </c>
      <c r="E234" s="52">
        <v>38411</v>
      </c>
      <c r="F234" s="53">
        <v>15</v>
      </c>
      <c r="G234" s="52">
        <v>43889</v>
      </c>
      <c r="H234" s="54">
        <v>-2.0876712328767124</v>
      </c>
      <c r="I234" s="71">
        <v>232665.06821917807</v>
      </c>
      <c r="J234" s="71">
        <v>220368.06821917807</v>
      </c>
      <c r="K234" s="72">
        <v>12297</v>
      </c>
      <c r="L234" s="72"/>
      <c r="M234" s="73">
        <v>0</v>
      </c>
      <c r="N234" s="73">
        <v>0</v>
      </c>
    </row>
    <row r="235" spans="1:14">
      <c r="A235" s="49">
        <f t="shared" si="3"/>
        <v>231</v>
      </c>
      <c r="B235" s="50" t="s">
        <v>415</v>
      </c>
      <c r="C235" s="50" t="s">
        <v>340</v>
      </c>
      <c r="D235" s="51" t="s">
        <v>91</v>
      </c>
      <c r="E235" s="52">
        <v>38435</v>
      </c>
      <c r="F235" s="53">
        <v>15</v>
      </c>
      <c r="G235" s="52">
        <v>43914</v>
      </c>
      <c r="H235" s="54">
        <v>-2.0191780821917806</v>
      </c>
      <c r="I235" s="71">
        <v>38080.293378995433</v>
      </c>
      <c r="J235" s="71">
        <v>36049.293378995433</v>
      </c>
      <c r="K235" s="72">
        <v>2031</v>
      </c>
      <c r="L235" s="72"/>
      <c r="M235" s="73">
        <v>0</v>
      </c>
      <c r="N235" s="73">
        <v>0</v>
      </c>
    </row>
    <row r="236" spans="1:14">
      <c r="A236" s="49">
        <f t="shared" si="3"/>
        <v>232</v>
      </c>
      <c r="B236" s="50" t="s">
        <v>416</v>
      </c>
      <c r="C236" s="50" t="s">
        <v>417</v>
      </c>
      <c r="D236" s="51" t="s">
        <v>294</v>
      </c>
      <c r="E236" s="52">
        <v>38442</v>
      </c>
      <c r="F236" s="53">
        <v>15</v>
      </c>
      <c r="G236" s="52">
        <v>43921</v>
      </c>
      <c r="H236" s="54">
        <v>-2</v>
      </c>
      <c r="I236" s="71">
        <v>123733.38356164383</v>
      </c>
      <c r="J236" s="71">
        <v>117133.38356164383</v>
      </c>
      <c r="K236" s="72">
        <v>6600</v>
      </c>
      <c r="L236" s="72"/>
      <c r="M236" s="73">
        <v>0</v>
      </c>
      <c r="N236" s="73">
        <v>0</v>
      </c>
    </row>
    <row r="237" spans="1:14" ht="31.5">
      <c r="A237" s="49">
        <f t="shared" si="3"/>
        <v>233</v>
      </c>
      <c r="B237" s="50" t="s">
        <v>418</v>
      </c>
      <c r="C237" s="50" t="s">
        <v>419</v>
      </c>
      <c r="D237" s="51" t="s">
        <v>31</v>
      </c>
      <c r="E237" s="52">
        <v>38442</v>
      </c>
      <c r="F237" s="53">
        <v>15</v>
      </c>
      <c r="G237" s="52">
        <v>43921</v>
      </c>
      <c r="H237" s="54">
        <v>-2</v>
      </c>
      <c r="I237" s="71">
        <v>50496.552328767124</v>
      </c>
      <c r="J237" s="71">
        <v>47972</v>
      </c>
      <c r="K237" s="72">
        <v>2496</v>
      </c>
      <c r="L237" s="72"/>
      <c r="M237" s="73">
        <v>28.552328767123981</v>
      </c>
      <c r="N237" s="73">
        <v>28.552328767123981</v>
      </c>
    </row>
    <row r="238" spans="1:14">
      <c r="A238" s="49">
        <f t="shared" si="3"/>
        <v>234</v>
      </c>
      <c r="B238" s="50" t="s">
        <v>420</v>
      </c>
      <c r="C238" s="50" t="s">
        <v>340</v>
      </c>
      <c r="D238" s="51" t="s">
        <v>91</v>
      </c>
      <c r="E238" s="52">
        <v>38442</v>
      </c>
      <c r="F238" s="53">
        <v>15</v>
      </c>
      <c r="G238" s="52">
        <v>43921</v>
      </c>
      <c r="H238" s="54">
        <v>-2</v>
      </c>
      <c r="I238" s="71">
        <v>78516.129589041098</v>
      </c>
      <c r="J238" s="71">
        <v>74172.129589041098</v>
      </c>
      <c r="K238" s="72">
        <v>4344</v>
      </c>
      <c r="L238" s="72"/>
      <c r="M238" s="73">
        <v>0</v>
      </c>
      <c r="N238" s="73">
        <v>0</v>
      </c>
    </row>
    <row r="239" spans="1:14">
      <c r="A239" s="49">
        <f t="shared" si="3"/>
        <v>235</v>
      </c>
      <c r="B239" s="50" t="s">
        <v>421</v>
      </c>
      <c r="C239" s="50" t="s">
        <v>161</v>
      </c>
      <c r="D239" s="51" t="s">
        <v>294</v>
      </c>
      <c r="E239" s="52">
        <v>38455</v>
      </c>
      <c r="F239" s="53">
        <v>15</v>
      </c>
      <c r="G239" s="52">
        <v>43934</v>
      </c>
      <c r="H239" s="54">
        <v>-1.9643835616438357</v>
      </c>
      <c r="I239" s="71">
        <v>5743.5266301369866</v>
      </c>
      <c r="J239" s="71">
        <v>5437.5266301369866</v>
      </c>
      <c r="K239" s="72">
        <v>306</v>
      </c>
      <c r="L239" s="72"/>
      <c r="M239" s="73">
        <v>0</v>
      </c>
      <c r="N239" s="73">
        <v>0</v>
      </c>
    </row>
    <row r="240" spans="1:14">
      <c r="A240" s="49">
        <f t="shared" si="3"/>
        <v>236</v>
      </c>
      <c r="B240" s="50" t="s">
        <v>422</v>
      </c>
      <c r="C240" s="50" t="s">
        <v>411</v>
      </c>
      <c r="D240" s="51" t="s">
        <v>69</v>
      </c>
      <c r="E240" s="52">
        <v>38471</v>
      </c>
      <c r="F240" s="53">
        <v>15</v>
      </c>
      <c r="G240" s="52">
        <v>43950</v>
      </c>
      <c r="H240" s="54">
        <v>-1.9205479452054794</v>
      </c>
      <c r="I240" s="71">
        <v>25086.621004566208</v>
      </c>
      <c r="J240" s="71">
        <v>23762</v>
      </c>
      <c r="K240" s="72">
        <v>1325</v>
      </c>
      <c r="L240" s="72"/>
      <c r="M240" s="73">
        <v>-0.37899543379171519</v>
      </c>
      <c r="N240" s="73">
        <v>-0.37899543379171519</v>
      </c>
    </row>
    <row r="241" spans="1:14">
      <c r="A241" s="49">
        <f t="shared" si="3"/>
        <v>237</v>
      </c>
      <c r="B241" s="50" t="s">
        <v>423</v>
      </c>
      <c r="C241" s="50" t="s">
        <v>424</v>
      </c>
      <c r="D241" s="51" t="s">
        <v>81</v>
      </c>
      <c r="E241" s="52">
        <v>38472</v>
      </c>
      <c r="F241" s="53">
        <v>15</v>
      </c>
      <c r="G241" s="52">
        <v>43951</v>
      </c>
      <c r="H241" s="54">
        <v>-1.9178082191780821</v>
      </c>
      <c r="I241" s="71">
        <v>249459.67123287672</v>
      </c>
      <c r="J241" s="71">
        <v>237760</v>
      </c>
      <c r="K241" s="72">
        <v>11700</v>
      </c>
      <c r="L241" s="72"/>
      <c r="M241" s="73">
        <v>-0.32876712328288704</v>
      </c>
      <c r="N241" s="73">
        <v>-0.32876712328288704</v>
      </c>
    </row>
    <row r="242" spans="1:14">
      <c r="A242" s="49">
        <f t="shared" si="3"/>
        <v>238</v>
      </c>
      <c r="B242" s="50" t="s">
        <v>425</v>
      </c>
      <c r="C242" s="50" t="s">
        <v>426</v>
      </c>
      <c r="D242" s="51" t="s">
        <v>157</v>
      </c>
      <c r="E242" s="52">
        <v>38472</v>
      </c>
      <c r="F242" s="53">
        <v>15</v>
      </c>
      <c r="G242" s="52">
        <v>43951</v>
      </c>
      <c r="H242" s="54">
        <v>-1.9178082191780821</v>
      </c>
      <c r="I242" s="71">
        <v>543592.97830136993</v>
      </c>
      <c r="J242" s="71">
        <v>513112.97830136993</v>
      </c>
      <c r="K242" s="72">
        <v>30480</v>
      </c>
      <c r="L242" s="72"/>
      <c r="M242" s="73">
        <v>0</v>
      </c>
      <c r="N242" s="73">
        <v>0</v>
      </c>
    </row>
    <row r="243" spans="1:14">
      <c r="A243" s="49">
        <f t="shared" si="3"/>
        <v>239</v>
      </c>
      <c r="B243" s="50" t="s">
        <v>427</v>
      </c>
      <c r="C243" s="50" t="s">
        <v>340</v>
      </c>
      <c r="D243" s="51" t="s">
        <v>428</v>
      </c>
      <c r="E243" s="52">
        <v>38475</v>
      </c>
      <c r="F243" s="53">
        <v>15</v>
      </c>
      <c r="G243" s="52">
        <v>43954</v>
      </c>
      <c r="H243" s="54">
        <v>-1.9095890410958904</v>
      </c>
      <c r="I243" s="71">
        <v>16759.113013698632</v>
      </c>
      <c r="J243" s="71">
        <v>15865</v>
      </c>
      <c r="K243" s="72">
        <v>894</v>
      </c>
      <c r="L243" s="72"/>
      <c r="M243" s="73">
        <v>0.1130136986321304</v>
      </c>
      <c r="N243" s="73">
        <v>0.1130136986321304</v>
      </c>
    </row>
    <row r="244" spans="1:14">
      <c r="A244" s="49">
        <f t="shared" si="3"/>
        <v>240</v>
      </c>
      <c r="B244" s="50" t="s">
        <v>429</v>
      </c>
      <c r="C244" s="50" t="s">
        <v>411</v>
      </c>
      <c r="D244" s="51" t="s">
        <v>31</v>
      </c>
      <c r="E244" s="52">
        <v>38493</v>
      </c>
      <c r="F244" s="53">
        <v>15</v>
      </c>
      <c r="G244" s="52">
        <v>43972</v>
      </c>
      <c r="H244" s="54">
        <v>-1.8602739726027397</v>
      </c>
      <c r="I244" s="71">
        <v>24621</v>
      </c>
      <c r="J244" s="71">
        <v>23321</v>
      </c>
      <c r="K244" s="72">
        <v>1300</v>
      </c>
      <c r="L244" s="72"/>
      <c r="M244" s="73">
        <v>0</v>
      </c>
      <c r="N244" s="73">
        <v>0</v>
      </c>
    </row>
    <row r="245" spans="1:14">
      <c r="A245" s="49">
        <f t="shared" si="3"/>
        <v>241</v>
      </c>
      <c r="B245" s="50" t="s">
        <v>430</v>
      </c>
      <c r="C245" s="50" t="s">
        <v>431</v>
      </c>
      <c r="D245" s="51" t="s">
        <v>94</v>
      </c>
      <c r="E245" s="52">
        <v>38498</v>
      </c>
      <c r="F245" s="53">
        <v>15</v>
      </c>
      <c r="G245" s="52">
        <v>43977</v>
      </c>
      <c r="H245" s="54">
        <v>-1.8465753424657534</v>
      </c>
      <c r="I245" s="71">
        <v>33756.821917808222</v>
      </c>
      <c r="J245" s="71">
        <v>31957</v>
      </c>
      <c r="K245" s="72">
        <v>1800</v>
      </c>
      <c r="L245" s="72"/>
      <c r="M245" s="73">
        <v>-0.17808219177823048</v>
      </c>
      <c r="N245" s="73">
        <v>-0.17808219177823048</v>
      </c>
    </row>
    <row r="246" spans="1:14">
      <c r="A246" s="49">
        <f t="shared" si="3"/>
        <v>242</v>
      </c>
      <c r="B246" s="50" t="s">
        <v>429</v>
      </c>
      <c r="C246" s="50" t="s">
        <v>411</v>
      </c>
      <c r="D246" s="51" t="s">
        <v>31</v>
      </c>
      <c r="E246" s="52">
        <v>38503</v>
      </c>
      <c r="F246" s="53">
        <v>15</v>
      </c>
      <c r="G246" s="52">
        <v>43982</v>
      </c>
      <c r="H246" s="54">
        <v>-1.832876712328767</v>
      </c>
      <c r="I246" s="71">
        <v>49249</v>
      </c>
      <c r="J246" s="71">
        <v>46649</v>
      </c>
      <c r="K246" s="72">
        <v>2600</v>
      </c>
      <c r="L246" s="72"/>
      <c r="M246" s="73">
        <v>0</v>
      </c>
      <c r="N246" s="73">
        <v>0</v>
      </c>
    </row>
    <row r="247" spans="1:14">
      <c r="A247" s="49">
        <f t="shared" si="3"/>
        <v>243</v>
      </c>
      <c r="B247" s="50" t="s">
        <v>111</v>
      </c>
      <c r="C247" s="50" t="s">
        <v>432</v>
      </c>
      <c r="D247" s="51" t="s">
        <v>69</v>
      </c>
      <c r="E247" s="52">
        <v>38510</v>
      </c>
      <c r="F247" s="53">
        <v>15</v>
      </c>
      <c r="G247" s="52">
        <v>43989</v>
      </c>
      <c r="H247" s="54">
        <v>-1.8136986301369864</v>
      </c>
      <c r="I247" s="71">
        <v>218448.59589041094</v>
      </c>
      <c r="J247" s="71">
        <v>206918</v>
      </c>
      <c r="K247" s="72">
        <v>11531</v>
      </c>
      <c r="L247" s="72"/>
      <c r="M247" s="73">
        <v>-0.40410958905704319</v>
      </c>
      <c r="N247" s="73">
        <v>-0.40410958905704319</v>
      </c>
    </row>
    <row r="248" spans="1:14">
      <c r="A248" s="49">
        <f t="shared" si="3"/>
        <v>244</v>
      </c>
      <c r="B248" s="50" t="s">
        <v>429</v>
      </c>
      <c r="C248" s="50" t="s">
        <v>411</v>
      </c>
      <c r="D248" s="51" t="s">
        <v>31</v>
      </c>
      <c r="E248" s="52">
        <v>38556</v>
      </c>
      <c r="F248" s="53">
        <v>15</v>
      </c>
      <c r="G248" s="52">
        <v>44035</v>
      </c>
      <c r="H248" s="54">
        <v>-1.6876712328767123</v>
      </c>
      <c r="I248" s="71">
        <v>49288</v>
      </c>
      <c r="J248" s="71">
        <v>46688</v>
      </c>
      <c r="K248" s="72">
        <v>2600</v>
      </c>
      <c r="L248" s="72"/>
      <c r="M248" s="73">
        <v>0</v>
      </c>
      <c r="N248" s="73">
        <v>0</v>
      </c>
    </row>
    <row r="249" spans="1:14" ht="31.5">
      <c r="A249" s="49">
        <f t="shared" si="3"/>
        <v>245</v>
      </c>
      <c r="B249" s="50" t="s">
        <v>433</v>
      </c>
      <c r="C249" s="50" t="s">
        <v>434</v>
      </c>
      <c r="D249" s="51" t="s">
        <v>20</v>
      </c>
      <c r="E249" s="52">
        <v>38563</v>
      </c>
      <c r="F249" s="53">
        <v>15</v>
      </c>
      <c r="G249" s="52">
        <v>44042</v>
      </c>
      <c r="H249" s="54">
        <v>-1.6684931506849314</v>
      </c>
      <c r="I249" s="71">
        <v>353394.85936073062</v>
      </c>
      <c r="J249" s="71">
        <v>334560</v>
      </c>
      <c r="K249" s="72">
        <v>18835</v>
      </c>
      <c r="L249" s="72"/>
      <c r="M249" s="73">
        <v>-0.14063926937524229</v>
      </c>
      <c r="N249" s="73">
        <v>-0.14063926937524229</v>
      </c>
    </row>
    <row r="250" spans="1:14">
      <c r="A250" s="49">
        <f t="shared" si="3"/>
        <v>246</v>
      </c>
      <c r="B250" s="50" t="s">
        <v>435</v>
      </c>
      <c r="C250" s="50" t="s">
        <v>368</v>
      </c>
      <c r="D250" s="51" t="s">
        <v>31</v>
      </c>
      <c r="E250" s="52">
        <v>38595</v>
      </c>
      <c r="F250" s="53">
        <v>15</v>
      </c>
      <c r="G250" s="52">
        <v>44074</v>
      </c>
      <c r="H250" s="54">
        <v>-1.5808219178082192</v>
      </c>
      <c r="I250" s="71">
        <v>75877.643835616444</v>
      </c>
      <c r="J250" s="71">
        <v>71878</v>
      </c>
      <c r="K250" s="72">
        <v>4000</v>
      </c>
      <c r="L250" s="72"/>
      <c r="M250" s="73">
        <v>-0.35616438355646096</v>
      </c>
      <c r="N250" s="73">
        <v>-0.35616438355646096</v>
      </c>
    </row>
    <row r="251" spans="1:14">
      <c r="A251" s="49">
        <f t="shared" si="3"/>
        <v>247</v>
      </c>
      <c r="B251" s="50" t="s">
        <v>436</v>
      </c>
      <c r="C251" s="50" t="s">
        <v>437</v>
      </c>
      <c r="D251" s="51" t="s">
        <v>101</v>
      </c>
      <c r="E251" s="52">
        <v>38600</v>
      </c>
      <c r="F251" s="53">
        <v>15</v>
      </c>
      <c r="G251" s="52">
        <v>44079</v>
      </c>
      <c r="H251" s="54">
        <v>-1.5671232876712329</v>
      </c>
      <c r="I251" s="71">
        <v>878386.28767123283</v>
      </c>
      <c r="J251" s="71">
        <v>831586.28767123283</v>
      </c>
      <c r="K251" s="72">
        <v>46800</v>
      </c>
      <c r="L251" s="72"/>
      <c r="M251" s="73">
        <v>0</v>
      </c>
      <c r="N251" s="73">
        <v>0</v>
      </c>
    </row>
    <row r="252" spans="1:14">
      <c r="A252" s="49">
        <f t="shared" si="3"/>
        <v>248</v>
      </c>
      <c r="B252" s="50" t="s">
        <v>438</v>
      </c>
      <c r="C252" s="50" t="s">
        <v>439</v>
      </c>
      <c r="D252" s="51" t="s">
        <v>20</v>
      </c>
      <c r="E252" s="52">
        <v>38625</v>
      </c>
      <c r="F252" s="53">
        <v>15</v>
      </c>
      <c r="G252" s="52">
        <v>44104</v>
      </c>
      <c r="H252" s="54">
        <v>-1.4986301369863013</v>
      </c>
      <c r="I252" s="71">
        <v>3110.8946849315066</v>
      </c>
      <c r="J252" s="71">
        <v>2970.8946849315066</v>
      </c>
      <c r="K252" s="72">
        <v>140</v>
      </c>
      <c r="L252" s="72"/>
      <c r="M252" s="73">
        <v>0</v>
      </c>
      <c r="N252" s="73">
        <v>0</v>
      </c>
    </row>
    <row r="253" spans="1:14">
      <c r="A253" s="49">
        <f t="shared" si="3"/>
        <v>249</v>
      </c>
      <c r="B253" s="50" t="s">
        <v>440</v>
      </c>
      <c r="C253" s="50" t="s">
        <v>426</v>
      </c>
      <c r="D253" s="51" t="s">
        <v>157</v>
      </c>
      <c r="E253" s="52">
        <v>38625</v>
      </c>
      <c r="F253" s="53">
        <v>15</v>
      </c>
      <c r="G253" s="52">
        <v>44104</v>
      </c>
      <c r="H253" s="54">
        <v>-1.4986301369863013</v>
      </c>
      <c r="I253" s="71">
        <v>508843.59810958902</v>
      </c>
      <c r="J253" s="71">
        <v>481739.59810958902</v>
      </c>
      <c r="K253" s="72">
        <v>27104</v>
      </c>
      <c r="L253" s="72"/>
      <c r="M253" s="73">
        <v>0</v>
      </c>
      <c r="N253" s="73">
        <v>0</v>
      </c>
    </row>
    <row r="254" spans="1:14">
      <c r="A254" s="49">
        <f t="shared" si="3"/>
        <v>250</v>
      </c>
      <c r="B254" s="50" t="s">
        <v>441</v>
      </c>
      <c r="C254" s="50" t="s">
        <v>442</v>
      </c>
      <c r="D254" s="51" t="s">
        <v>81</v>
      </c>
      <c r="E254" s="52">
        <v>38716</v>
      </c>
      <c r="F254" s="53">
        <v>15</v>
      </c>
      <c r="G254" s="52">
        <v>44195</v>
      </c>
      <c r="H254" s="54">
        <v>-1.2493150684931507</v>
      </c>
      <c r="I254" s="71">
        <v>358836.28310502286</v>
      </c>
      <c r="J254" s="71">
        <v>339961.28310502286</v>
      </c>
      <c r="K254" s="72">
        <v>18875</v>
      </c>
      <c r="L254" s="72"/>
      <c r="M254" s="73">
        <v>0</v>
      </c>
      <c r="N254" s="73">
        <v>0</v>
      </c>
    </row>
    <row r="255" spans="1:14">
      <c r="A255" s="49">
        <f t="shared" si="3"/>
        <v>251</v>
      </c>
      <c r="B255" s="50" t="s">
        <v>443</v>
      </c>
      <c r="C255" s="50" t="s">
        <v>444</v>
      </c>
      <c r="D255" s="51" t="s">
        <v>20</v>
      </c>
      <c r="E255" s="52">
        <v>38717</v>
      </c>
      <c r="F255" s="53">
        <v>15</v>
      </c>
      <c r="G255" s="52">
        <v>44196</v>
      </c>
      <c r="H255" s="54">
        <v>-1.2465753424657535</v>
      </c>
      <c r="I255" s="71">
        <v>7680144.6389315063</v>
      </c>
      <c r="J255" s="71">
        <v>7271490.6389315063</v>
      </c>
      <c r="K255" s="72">
        <v>408654</v>
      </c>
      <c r="L255" s="72"/>
      <c r="M255" s="73">
        <v>0</v>
      </c>
      <c r="N255" s="73">
        <v>0</v>
      </c>
    </row>
    <row r="256" spans="1:14">
      <c r="A256" s="49">
        <f t="shared" si="3"/>
        <v>252</v>
      </c>
      <c r="B256" s="50" t="s">
        <v>445</v>
      </c>
      <c r="C256" s="50" t="s">
        <v>446</v>
      </c>
      <c r="D256" s="51" t="s">
        <v>31</v>
      </c>
      <c r="E256" s="52">
        <v>38736</v>
      </c>
      <c r="F256" s="53">
        <v>15</v>
      </c>
      <c r="G256" s="52">
        <v>44215</v>
      </c>
      <c r="H256" s="54">
        <v>-1.1945205479452055</v>
      </c>
      <c r="I256" s="71">
        <v>530432.95890410966</v>
      </c>
      <c r="J256" s="71">
        <v>502542.95890410966</v>
      </c>
      <c r="K256" s="72">
        <v>27890</v>
      </c>
      <c r="L256" s="72"/>
      <c r="M256" s="73">
        <v>0</v>
      </c>
      <c r="N256" s="73">
        <v>0</v>
      </c>
    </row>
    <row r="257" spans="1:14">
      <c r="A257" s="49">
        <f t="shared" si="3"/>
        <v>253</v>
      </c>
      <c r="B257" s="50" t="s">
        <v>443</v>
      </c>
      <c r="C257" s="50" t="s">
        <v>447</v>
      </c>
      <c r="D257" s="51" t="s">
        <v>20</v>
      </c>
      <c r="E257" s="52">
        <v>38776</v>
      </c>
      <c r="F257" s="53">
        <v>25</v>
      </c>
      <c r="G257" s="52">
        <v>47907</v>
      </c>
      <c r="H257" s="54">
        <v>8.9205479452054792</v>
      </c>
      <c r="I257" s="71">
        <v>20130355</v>
      </c>
      <c r="J257" s="71">
        <v>14706773</v>
      </c>
      <c r="K257" s="72">
        <v>837500</v>
      </c>
      <c r="L257" s="72"/>
      <c r="M257" s="73">
        <v>4586082</v>
      </c>
      <c r="N257" s="73">
        <v>5143753</v>
      </c>
    </row>
    <row r="258" spans="1:14">
      <c r="A258" s="49">
        <f t="shared" si="3"/>
        <v>254</v>
      </c>
      <c r="B258" s="50" t="s">
        <v>448</v>
      </c>
      <c r="C258" s="50" t="s">
        <v>449</v>
      </c>
      <c r="D258" s="51" t="s">
        <v>84</v>
      </c>
      <c r="E258" s="52">
        <v>38818</v>
      </c>
      <c r="F258" s="53">
        <v>15</v>
      </c>
      <c r="G258" s="52">
        <v>44297</v>
      </c>
      <c r="H258" s="54">
        <v>-0.96986301369863015</v>
      </c>
      <c r="I258" s="71">
        <v>945370.19908675796</v>
      </c>
      <c r="J258" s="71">
        <v>895140</v>
      </c>
      <c r="K258" s="72">
        <v>50230</v>
      </c>
      <c r="L258" s="72"/>
      <c r="M258" s="73">
        <v>0.19908675795886666</v>
      </c>
      <c r="N258" s="73">
        <v>0.19908675795886666</v>
      </c>
    </row>
    <row r="259" spans="1:14">
      <c r="A259" s="49">
        <f t="shared" si="3"/>
        <v>255</v>
      </c>
      <c r="B259" s="50" t="s">
        <v>450</v>
      </c>
      <c r="C259" s="50" t="s">
        <v>451</v>
      </c>
      <c r="D259" s="51" t="s">
        <v>243</v>
      </c>
      <c r="E259" s="52">
        <v>38836</v>
      </c>
      <c r="F259" s="53">
        <v>15</v>
      </c>
      <c r="G259" s="52">
        <v>44315</v>
      </c>
      <c r="H259" s="54">
        <v>-0.92054794520547945</v>
      </c>
      <c r="I259" s="71">
        <v>263722.01369863015</v>
      </c>
      <c r="J259" s="71">
        <v>249885</v>
      </c>
      <c r="K259" s="72">
        <v>13837</v>
      </c>
      <c r="L259" s="72"/>
      <c r="M259" s="73">
        <v>1.3698630151338875E-2</v>
      </c>
      <c r="N259" s="73">
        <v>1.3698630151338875E-2</v>
      </c>
    </row>
    <row r="260" spans="1:14">
      <c r="A260" s="49">
        <f t="shared" si="3"/>
        <v>256</v>
      </c>
      <c r="B260" s="50" t="s">
        <v>452</v>
      </c>
      <c r="C260" s="50" t="s">
        <v>180</v>
      </c>
      <c r="D260" s="51" t="s">
        <v>294</v>
      </c>
      <c r="E260" s="52">
        <v>38840</v>
      </c>
      <c r="F260" s="53">
        <v>15</v>
      </c>
      <c r="G260" s="52">
        <v>44319</v>
      </c>
      <c r="H260" s="54">
        <v>-0.90958904109589045</v>
      </c>
      <c r="I260" s="71">
        <v>150619.11415525115</v>
      </c>
      <c r="J260" s="71">
        <v>142619</v>
      </c>
      <c r="K260" s="72">
        <v>8000</v>
      </c>
      <c r="L260" s="72"/>
      <c r="M260" s="73">
        <v>0.11415525115444325</v>
      </c>
      <c r="N260" s="73">
        <v>0.11415525115444325</v>
      </c>
    </row>
    <row r="261" spans="1:14">
      <c r="A261" s="49">
        <f t="shared" si="3"/>
        <v>257</v>
      </c>
      <c r="B261" s="50" t="s">
        <v>453</v>
      </c>
      <c r="C261" s="50" t="s">
        <v>454</v>
      </c>
      <c r="D261" s="51" t="s">
        <v>20</v>
      </c>
      <c r="E261" s="52">
        <v>38842</v>
      </c>
      <c r="F261" s="53">
        <v>15</v>
      </c>
      <c r="G261" s="52">
        <v>44321</v>
      </c>
      <c r="H261" s="54">
        <v>-0.90410958904109584</v>
      </c>
      <c r="I261" s="71">
        <v>611907.34703196352</v>
      </c>
      <c r="J261" s="71">
        <v>579407</v>
      </c>
      <c r="K261" s="72">
        <v>32500</v>
      </c>
      <c r="L261" s="72"/>
      <c r="M261" s="73">
        <v>0.34703196352347732</v>
      </c>
      <c r="N261" s="73">
        <v>0.34703196352347732</v>
      </c>
    </row>
    <row r="262" spans="1:14">
      <c r="A262" s="49">
        <f t="shared" si="3"/>
        <v>258</v>
      </c>
      <c r="B262" s="50" t="s">
        <v>455</v>
      </c>
      <c r="C262" s="50" t="s">
        <v>446</v>
      </c>
      <c r="D262" s="51" t="s">
        <v>28</v>
      </c>
      <c r="E262" s="52">
        <v>38846</v>
      </c>
      <c r="F262" s="53">
        <v>15</v>
      </c>
      <c r="G262" s="52">
        <v>44325</v>
      </c>
      <c r="H262" s="54">
        <v>-0.89315068493150684</v>
      </c>
      <c r="I262" s="71">
        <v>148688.39726027398</v>
      </c>
      <c r="J262" s="71">
        <v>140888</v>
      </c>
      <c r="K262" s="72">
        <v>7800</v>
      </c>
      <c r="L262" s="72"/>
      <c r="M262" s="73">
        <v>0.39726027398137376</v>
      </c>
      <c r="N262" s="73">
        <v>0.39726027398137376</v>
      </c>
    </row>
    <row r="263" spans="1:14" ht="31.5">
      <c r="A263" s="49">
        <f t="shared" ref="A263:A326" si="4">A262+1</f>
        <v>259</v>
      </c>
      <c r="B263" s="50" t="s">
        <v>456</v>
      </c>
      <c r="C263" s="50" t="s">
        <v>457</v>
      </c>
      <c r="D263" s="51" t="s">
        <v>20</v>
      </c>
      <c r="E263" s="52">
        <v>38850</v>
      </c>
      <c r="F263" s="53">
        <v>15</v>
      </c>
      <c r="G263" s="52">
        <v>44329</v>
      </c>
      <c r="H263" s="54">
        <v>-0.88219178082191785</v>
      </c>
      <c r="I263" s="71">
        <v>97917.780821917811</v>
      </c>
      <c r="J263" s="71">
        <v>92718</v>
      </c>
      <c r="K263" s="72">
        <v>5200</v>
      </c>
      <c r="L263" s="72"/>
      <c r="M263" s="73">
        <v>-0.21917808218859136</v>
      </c>
      <c r="N263" s="73">
        <v>-0.21917808218859136</v>
      </c>
    </row>
    <row r="264" spans="1:14">
      <c r="A264" s="49">
        <f t="shared" si="4"/>
        <v>260</v>
      </c>
      <c r="B264" s="50" t="s">
        <v>458</v>
      </c>
      <c r="C264" s="50" t="s">
        <v>459</v>
      </c>
      <c r="D264" s="51" t="s">
        <v>20</v>
      </c>
      <c r="E264" s="52">
        <v>38863</v>
      </c>
      <c r="F264" s="53">
        <v>15</v>
      </c>
      <c r="G264" s="52">
        <v>44342</v>
      </c>
      <c r="H264" s="54">
        <v>-0.84657534246575339</v>
      </c>
      <c r="I264" s="71">
        <v>34749.942465753425</v>
      </c>
      <c r="J264" s="71">
        <v>32905</v>
      </c>
      <c r="K264" s="72">
        <v>1845</v>
      </c>
      <c r="L264" s="72"/>
      <c r="M264" s="73">
        <v>-5.7534246574505232E-2</v>
      </c>
      <c r="N264" s="73">
        <v>-5.7534246574505232E-2</v>
      </c>
    </row>
    <row r="265" spans="1:14">
      <c r="A265" s="49">
        <f t="shared" si="4"/>
        <v>261</v>
      </c>
      <c r="B265" s="50" t="s">
        <v>460</v>
      </c>
      <c r="C265" s="50" t="s">
        <v>461</v>
      </c>
      <c r="D265" s="51" t="s">
        <v>20</v>
      </c>
      <c r="E265" s="52">
        <v>38868</v>
      </c>
      <c r="F265" s="53">
        <v>15</v>
      </c>
      <c r="G265" s="52">
        <v>44347</v>
      </c>
      <c r="H265" s="54">
        <v>-0.83287671232876714</v>
      </c>
      <c r="I265" s="71">
        <v>127526.76076712328</v>
      </c>
      <c r="J265" s="71">
        <v>120757</v>
      </c>
      <c r="K265" s="72">
        <v>6770</v>
      </c>
      <c r="L265" s="72"/>
      <c r="M265" s="73">
        <v>-0.23923287671641447</v>
      </c>
      <c r="N265" s="73">
        <v>-0.23923287671641447</v>
      </c>
    </row>
    <row r="266" spans="1:14">
      <c r="A266" s="49">
        <f t="shared" si="4"/>
        <v>262</v>
      </c>
      <c r="B266" s="50" t="s">
        <v>462</v>
      </c>
      <c r="C266" s="50" t="s">
        <v>463</v>
      </c>
      <c r="D266" s="51" t="s">
        <v>20</v>
      </c>
      <c r="E266" s="52">
        <v>38908</v>
      </c>
      <c r="F266" s="53">
        <v>15</v>
      </c>
      <c r="G266" s="52">
        <v>44387</v>
      </c>
      <c r="H266" s="54">
        <v>-0.72328767123287674</v>
      </c>
      <c r="I266" s="71">
        <v>62591.477369863016</v>
      </c>
      <c r="J266" s="71">
        <v>59270</v>
      </c>
      <c r="K266" s="72">
        <v>3321</v>
      </c>
      <c r="L266" s="72"/>
      <c r="M266" s="73">
        <v>0.47736986301606521</v>
      </c>
      <c r="N266" s="73">
        <v>0.47736986301606521</v>
      </c>
    </row>
    <row r="267" spans="1:14">
      <c r="A267" s="49">
        <f t="shared" si="4"/>
        <v>263</v>
      </c>
      <c r="B267" s="50" t="s">
        <v>464</v>
      </c>
      <c r="C267" s="50" t="s">
        <v>300</v>
      </c>
      <c r="D267" s="51" t="s">
        <v>81</v>
      </c>
      <c r="E267" s="52">
        <v>38911</v>
      </c>
      <c r="F267" s="53">
        <v>15</v>
      </c>
      <c r="G267" s="52">
        <v>44390</v>
      </c>
      <c r="H267" s="54">
        <v>-0.71506849315068488</v>
      </c>
      <c r="I267" s="71">
        <v>89344.109589041094</v>
      </c>
      <c r="J267" s="71">
        <v>84664</v>
      </c>
      <c r="K267" s="72">
        <v>4680</v>
      </c>
      <c r="L267" s="72"/>
      <c r="M267" s="73">
        <v>0.10958904109429568</v>
      </c>
      <c r="N267" s="73">
        <v>0.10958904109429568</v>
      </c>
    </row>
    <row r="268" spans="1:14">
      <c r="A268" s="49">
        <f t="shared" si="4"/>
        <v>264</v>
      </c>
      <c r="B268" s="50" t="s">
        <v>465</v>
      </c>
      <c r="C268" s="50" t="s">
        <v>463</v>
      </c>
      <c r="D268" s="51" t="s">
        <v>20</v>
      </c>
      <c r="E268" s="52">
        <v>38925</v>
      </c>
      <c r="F268" s="53">
        <v>15</v>
      </c>
      <c r="G268" s="52">
        <v>44404</v>
      </c>
      <c r="H268" s="54">
        <v>-0.67671232876712328</v>
      </c>
      <c r="I268" s="71">
        <v>54157.278876712335</v>
      </c>
      <c r="J268" s="71">
        <v>51285</v>
      </c>
      <c r="K268" s="72">
        <v>2872</v>
      </c>
      <c r="L268" s="72"/>
      <c r="M268" s="73">
        <v>0.27887671233474975</v>
      </c>
      <c r="N268" s="73">
        <v>0.27887671233474975</v>
      </c>
    </row>
    <row r="269" spans="1:14">
      <c r="A269" s="49">
        <f t="shared" si="4"/>
        <v>265</v>
      </c>
      <c r="B269" s="50" t="s">
        <v>466</v>
      </c>
      <c r="C269" s="50" t="s">
        <v>467</v>
      </c>
      <c r="D269" s="51" t="s">
        <v>101</v>
      </c>
      <c r="E269" s="52">
        <v>38929</v>
      </c>
      <c r="F269" s="53">
        <v>15</v>
      </c>
      <c r="G269" s="52">
        <v>44408</v>
      </c>
      <c r="H269" s="54">
        <v>-0.66575342465753429</v>
      </c>
      <c r="I269" s="71">
        <v>0</v>
      </c>
      <c r="J269" s="71">
        <v>0</v>
      </c>
      <c r="K269" s="72">
        <v>0</v>
      </c>
      <c r="L269" s="72"/>
      <c r="M269" s="73">
        <v>0</v>
      </c>
      <c r="N269" s="73">
        <v>0</v>
      </c>
    </row>
    <row r="270" spans="1:14">
      <c r="A270" s="49">
        <f t="shared" si="4"/>
        <v>266</v>
      </c>
      <c r="B270" s="50" t="s">
        <v>468</v>
      </c>
      <c r="C270" s="50" t="s">
        <v>300</v>
      </c>
      <c r="D270" s="51" t="s">
        <v>81</v>
      </c>
      <c r="E270" s="52">
        <v>38950</v>
      </c>
      <c r="F270" s="53">
        <v>15</v>
      </c>
      <c r="G270" s="52">
        <v>44429</v>
      </c>
      <c r="H270" s="54">
        <v>-0.60821917808219184</v>
      </c>
      <c r="I270" s="71">
        <v>119235.01643835616</v>
      </c>
      <c r="J270" s="71">
        <v>112995</v>
      </c>
      <c r="K270" s="72">
        <v>6240</v>
      </c>
      <c r="L270" s="72"/>
      <c r="M270" s="73">
        <v>1.6438356164144352E-2</v>
      </c>
      <c r="N270" s="73">
        <v>1.6438356164144352E-2</v>
      </c>
    </row>
    <row r="271" spans="1:14">
      <c r="A271" s="49">
        <f t="shared" si="4"/>
        <v>267</v>
      </c>
      <c r="B271" s="50" t="s">
        <v>469</v>
      </c>
      <c r="C271" s="50" t="s">
        <v>336</v>
      </c>
      <c r="D271" s="51" t="s">
        <v>294</v>
      </c>
      <c r="E271" s="52">
        <v>38983</v>
      </c>
      <c r="F271" s="53">
        <v>15</v>
      </c>
      <c r="G271" s="52">
        <v>44462</v>
      </c>
      <c r="H271" s="54">
        <v>-0.51780821917808217</v>
      </c>
      <c r="I271" s="71">
        <v>80935.105506849315</v>
      </c>
      <c r="J271" s="71">
        <v>76647</v>
      </c>
      <c r="K271" s="72">
        <v>4288</v>
      </c>
      <c r="L271" s="72"/>
      <c r="M271" s="73">
        <v>0.10550684931513388</v>
      </c>
      <c r="N271" s="73">
        <v>0.10550684931513388</v>
      </c>
    </row>
    <row r="272" spans="1:14">
      <c r="A272" s="49">
        <f t="shared" si="4"/>
        <v>268</v>
      </c>
      <c r="B272" s="50" t="s">
        <v>470</v>
      </c>
      <c r="C272" s="50" t="s">
        <v>471</v>
      </c>
      <c r="D272" s="51" t="s">
        <v>169</v>
      </c>
      <c r="E272" s="52">
        <v>38989</v>
      </c>
      <c r="F272" s="53">
        <v>15</v>
      </c>
      <c r="G272" s="52">
        <v>44468</v>
      </c>
      <c r="H272" s="54">
        <v>-0.50136986301369868</v>
      </c>
      <c r="I272" s="71">
        <v>98743.077077625567</v>
      </c>
      <c r="J272" s="71">
        <v>93512</v>
      </c>
      <c r="K272" s="72">
        <v>5231</v>
      </c>
      <c r="L272" s="72"/>
      <c r="M272" s="73">
        <v>7.7077625566744246E-2</v>
      </c>
      <c r="N272" s="73">
        <v>7.7077625566744246E-2</v>
      </c>
    </row>
    <row r="273" spans="1:14">
      <c r="A273" s="49">
        <f t="shared" si="4"/>
        <v>269</v>
      </c>
      <c r="B273" s="50" t="s">
        <v>472</v>
      </c>
      <c r="C273" s="50" t="s">
        <v>473</v>
      </c>
      <c r="D273" s="51" t="s">
        <v>81</v>
      </c>
      <c r="E273" s="52">
        <v>38990</v>
      </c>
      <c r="F273" s="53">
        <v>15</v>
      </c>
      <c r="G273" s="52">
        <v>44469</v>
      </c>
      <c r="H273" s="54">
        <v>-0.49863013698630138</v>
      </c>
      <c r="I273" s="71">
        <v>144097.22447488585</v>
      </c>
      <c r="J273" s="71">
        <v>136563</v>
      </c>
      <c r="K273" s="72">
        <v>7534</v>
      </c>
      <c r="L273" s="72"/>
      <c r="M273" s="73">
        <v>0.22447488585021347</v>
      </c>
      <c r="N273" s="73">
        <v>0.22447488585021347</v>
      </c>
    </row>
    <row r="274" spans="1:14">
      <c r="A274" s="49">
        <f t="shared" si="4"/>
        <v>270</v>
      </c>
      <c r="B274" s="50" t="s">
        <v>474</v>
      </c>
      <c r="C274" s="50" t="s">
        <v>426</v>
      </c>
      <c r="D274" s="51" t="s">
        <v>294</v>
      </c>
      <c r="E274" s="52">
        <v>39036</v>
      </c>
      <c r="F274" s="53">
        <v>15</v>
      </c>
      <c r="G274" s="52">
        <v>44515</v>
      </c>
      <c r="H274" s="54">
        <v>-0.37260273972602742</v>
      </c>
      <c r="I274" s="71">
        <v>81430.426301369866</v>
      </c>
      <c r="J274" s="71">
        <v>77120</v>
      </c>
      <c r="K274" s="72">
        <v>4310</v>
      </c>
      <c r="L274" s="72"/>
      <c r="M274" s="73">
        <v>0.42630136986554135</v>
      </c>
      <c r="N274" s="73">
        <v>0.42630136986554135</v>
      </c>
    </row>
    <row r="275" spans="1:14">
      <c r="A275" s="49">
        <f t="shared" si="4"/>
        <v>271</v>
      </c>
      <c r="B275" s="50" t="s">
        <v>475</v>
      </c>
      <c r="C275" s="50" t="s">
        <v>476</v>
      </c>
      <c r="D275" s="51" t="s">
        <v>294</v>
      </c>
      <c r="E275" s="52">
        <v>39044</v>
      </c>
      <c r="F275" s="53">
        <v>15</v>
      </c>
      <c r="G275" s="52">
        <v>44523</v>
      </c>
      <c r="H275" s="54">
        <v>-0.35068493150684932</v>
      </c>
      <c r="I275" s="71">
        <v>29338.827397260273</v>
      </c>
      <c r="J275" s="71">
        <v>27787</v>
      </c>
      <c r="K275" s="72">
        <v>1552</v>
      </c>
      <c r="L275" s="72"/>
      <c r="M275" s="73">
        <v>-0.17260273972715368</v>
      </c>
      <c r="N275" s="73">
        <v>-0.17260273972715368</v>
      </c>
    </row>
    <row r="276" spans="1:14" ht="31.5">
      <c r="A276" s="49">
        <f t="shared" si="4"/>
        <v>272</v>
      </c>
      <c r="B276" s="50" t="s">
        <v>477</v>
      </c>
      <c r="C276" s="50" t="s">
        <v>478</v>
      </c>
      <c r="D276" s="51" t="s">
        <v>20</v>
      </c>
      <c r="E276" s="52">
        <v>39066</v>
      </c>
      <c r="F276" s="53">
        <v>15</v>
      </c>
      <c r="G276" s="52">
        <v>44545</v>
      </c>
      <c r="H276" s="54">
        <v>-0.29041095890410956</v>
      </c>
      <c r="I276" s="71">
        <v>1425302.3917808218</v>
      </c>
      <c r="J276" s="71">
        <v>1349912</v>
      </c>
      <c r="K276" s="72">
        <v>75390</v>
      </c>
      <c r="L276" s="72"/>
      <c r="M276" s="73">
        <v>0.39178082183934748</v>
      </c>
      <c r="N276" s="73">
        <v>0.39178082183934748</v>
      </c>
    </row>
    <row r="277" spans="1:14">
      <c r="A277" s="49">
        <f t="shared" si="4"/>
        <v>273</v>
      </c>
      <c r="B277" s="50" t="s">
        <v>479</v>
      </c>
      <c r="C277" s="50" t="s">
        <v>461</v>
      </c>
      <c r="D277" s="51" t="s">
        <v>20</v>
      </c>
      <c r="E277" s="52">
        <v>39113</v>
      </c>
      <c r="F277" s="53">
        <v>15</v>
      </c>
      <c r="G277" s="52">
        <v>44592</v>
      </c>
      <c r="H277" s="54">
        <v>-0.16164383561643836</v>
      </c>
      <c r="I277" s="71">
        <v>270616.92237442924</v>
      </c>
      <c r="J277" s="71">
        <v>256317</v>
      </c>
      <c r="K277" s="72">
        <v>14300</v>
      </c>
      <c r="L277" s="72"/>
      <c r="M277" s="73">
        <v>-7.7625570760574192E-2</v>
      </c>
      <c r="N277" s="73">
        <v>-7.7625570760574192E-2</v>
      </c>
    </row>
    <row r="278" spans="1:14">
      <c r="A278" s="49">
        <f t="shared" si="4"/>
        <v>274</v>
      </c>
      <c r="B278" s="50" t="s">
        <v>480</v>
      </c>
      <c r="C278" s="50" t="s">
        <v>481</v>
      </c>
      <c r="D278" s="51" t="s">
        <v>20</v>
      </c>
      <c r="E278" s="52">
        <v>39147</v>
      </c>
      <c r="F278" s="53">
        <v>15</v>
      </c>
      <c r="G278" s="52">
        <v>44626</v>
      </c>
      <c r="H278" s="54">
        <v>-6.8493150684931503E-2</v>
      </c>
      <c r="I278" s="71">
        <v>231992.83561643836</v>
      </c>
      <c r="J278" s="71">
        <v>219743</v>
      </c>
      <c r="K278" s="72">
        <v>12250</v>
      </c>
      <c r="L278" s="72"/>
      <c r="M278" s="73">
        <v>-0.16438356164144352</v>
      </c>
      <c r="N278" s="73">
        <v>-0.16438356164144352</v>
      </c>
    </row>
    <row r="279" spans="1:14">
      <c r="A279" s="49">
        <f t="shared" si="4"/>
        <v>275</v>
      </c>
      <c r="B279" s="50" t="s">
        <v>482</v>
      </c>
      <c r="C279" s="50" t="s">
        <v>483</v>
      </c>
      <c r="D279" s="51" t="s">
        <v>294</v>
      </c>
      <c r="E279" s="52">
        <v>39148</v>
      </c>
      <c r="F279" s="53">
        <v>15</v>
      </c>
      <c r="G279" s="52">
        <v>44627</v>
      </c>
      <c r="H279" s="54">
        <v>-6.575342465753424E-2</v>
      </c>
      <c r="I279" s="71">
        <v>14065.845954337899</v>
      </c>
      <c r="J279" s="71">
        <v>13322.845954337899</v>
      </c>
      <c r="K279" s="72">
        <v>743</v>
      </c>
      <c r="L279" s="72"/>
      <c r="M279" s="73">
        <v>0</v>
      </c>
      <c r="N279" s="73">
        <v>0</v>
      </c>
    </row>
    <row r="280" spans="1:14">
      <c r="A280" s="49">
        <f t="shared" si="4"/>
        <v>276</v>
      </c>
      <c r="B280" s="50" t="s">
        <v>484</v>
      </c>
      <c r="C280" s="50" t="s">
        <v>485</v>
      </c>
      <c r="D280" s="51" t="s">
        <v>294</v>
      </c>
      <c r="E280" s="52">
        <v>39149</v>
      </c>
      <c r="F280" s="53">
        <v>15</v>
      </c>
      <c r="G280" s="52">
        <v>44628</v>
      </c>
      <c r="H280" s="54">
        <v>-6.3013698630136991E-2</v>
      </c>
      <c r="I280" s="71">
        <v>37422.584840182652</v>
      </c>
      <c r="J280" s="71">
        <v>35446.584840182652</v>
      </c>
      <c r="K280" s="72">
        <v>1976</v>
      </c>
      <c r="L280" s="72"/>
      <c r="M280" s="73">
        <v>0</v>
      </c>
      <c r="N280" s="73">
        <v>0</v>
      </c>
    </row>
    <row r="281" spans="1:14">
      <c r="A281" s="49">
        <f t="shared" si="4"/>
        <v>277</v>
      </c>
      <c r="B281" s="50" t="s">
        <v>486</v>
      </c>
      <c r="C281" s="50" t="s">
        <v>487</v>
      </c>
      <c r="D281" s="51" t="s">
        <v>285</v>
      </c>
      <c r="E281" s="52">
        <v>39149</v>
      </c>
      <c r="F281" s="53">
        <v>25</v>
      </c>
      <c r="G281" s="52">
        <v>48281</v>
      </c>
      <c r="H281" s="54">
        <v>9.9452054794520546</v>
      </c>
      <c r="I281" s="71">
        <v>32682446.130652055</v>
      </c>
      <c r="J281" s="71">
        <v>22748358</v>
      </c>
      <c r="K281" s="72">
        <v>1377198.6000000015</v>
      </c>
      <c r="L281" s="72"/>
      <c r="M281" s="73">
        <v>8556889.5306520537</v>
      </c>
      <c r="N281" s="73">
        <v>9484756.5306520537</v>
      </c>
    </row>
    <row r="282" spans="1:14">
      <c r="A282" s="49">
        <f t="shared" si="4"/>
        <v>278</v>
      </c>
      <c r="B282" s="50" t="s">
        <v>488</v>
      </c>
      <c r="C282" s="50" t="s">
        <v>489</v>
      </c>
      <c r="D282" s="51" t="s">
        <v>31</v>
      </c>
      <c r="E282" s="52">
        <v>39169</v>
      </c>
      <c r="F282" s="53">
        <v>15</v>
      </c>
      <c r="G282" s="52">
        <v>44648</v>
      </c>
      <c r="H282" s="54">
        <v>-8.21917808219178E-3</v>
      </c>
      <c r="I282" s="71">
        <v>1934799.3935799086</v>
      </c>
      <c r="J282" s="71">
        <v>1835195.3935799086</v>
      </c>
      <c r="K282" s="72">
        <v>99604</v>
      </c>
      <c r="L282" s="72"/>
      <c r="M282" s="73">
        <v>0</v>
      </c>
      <c r="N282" s="73">
        <v>0</v>
      </c>
    </row>
    <row r="283" spans="1:14" ht="31.5">
      <c r="A283" s="49">
        <f t="shared" si="4"/>
        <v>279</v>
      </c>
      <c r="B283" s="50" t="s">
        <v>490</v>
      </c>
      <c r="C283" s="50" t="s">
        <v>491</v>
      </c>
      <c r="D283" s="51" t="s">
        <v>20</v>
      </c>
      <c r="E283" s="52">
        <v>39169</v>
      </c>
      <c r="F283" s="53">
        <v>15</v>
      </c>
      <c r="G283" s="52">
        <v>44648</v>
      </c>
      <c r="H283" s="54">
        <v>-8.21917808219178E-3</v>
      </c>
      <c r="I283" s="71">
        <v>2470473.921808219</v>
      </c>
      <c r="J283" s="71">
        <v>2337576.921808219</v>
      </c>
      <c r="K283" s="72">
        <v>132897</v>
      </c>
      <c r="L283" s="72"/>
      <c r="M283" s="73">
        <v>0</v>
      </c>
      <c r="N283" s="73">
        <v>0</v>
      </c>
    </row>
    <row r="284" spans="1:14">
      <c r="A284" s="49">
        <f t="shared" si="4"/>
        <v>280</v>
      </c>
      <c r="B284" s="50" t="s">
        <v>492</v>
      </c>
      <c r="C284" s="50" t="s">
        <v>493</v>
      </c>
      <c r="D284" s="51" t="s">
        <v>91</v>
      </c>
      <c r="E284" s="52">
        <v>39170</v>
      </c>
      <c r="F284" s="53">
        <v>15</v>
      </c>
      <c r="G284" s="52">
        <v>44649</v>
      </c>
      <c r="H284" s="54">
        <v>-5.4794520547945206E-3</v>
      </c>
      <c r="I284" s="71">
        <v>1356537.6768584475</v>
      </c>
      <c r="J284" s="71">
        <v>1284944.6768584475</v>
      </c>
      <c r="K284" s="72">
        <v>71593</v>
      </c>
      <c r="L284" s="72"/>
      <c r="M284" s="73">
        <v>0</v>
      </c>
      <c r="N284" s="73">
        <v>0</v>
      </c>
    </row>
    <row r="285" spans="1:14">
      <c r="A285" s="49">
        <f t="shared" si="4"/>
        <v>281</v>
      </c>
      <c r="B285" s="50" t="s">
        <v>494</v>
      </c>
      <c r="C285" s="50" t="s">
        <v>493</v>
      </c>
      <c r="D285" s="51" t="s">
        <v>91</v>
      </c>
      <c r="E285" s="52">
        <v>39171</v>
      </c>
      <c r="F285" s="53">
        <v>15</v>
      </c>
      <c r="G285" s="52">
        <v>44650</v>
      </c>
      <c r="H285" s="54">
        <v>-2.7397260273972603E-3</v>
      </c>
      <c r="I285" s="71">
        <v>1356567.1284931507</v>
      </c>
      <c r="J285" s="71">
        <v>1284974.1284931507</v>
      </c>
      <c r="K285" s="72">
        <v>71593</v>
      </c>
      <c r="L285" s="72"/>
      <c r="M285" s="73">
        <v>0</v>
      </c>
      <c r="N285" s="73">
        <v>0</v>
      </c>
    </row>
    <row r="286" spans="1:14" ht="31.5">
      <c r="A286" s="49">
        <f t="shared" si="4"/>
        <v>282</v>
      </c>
      <c r="B286" s="50" t="s">
        <v>495</v>
      </c>
      <c r="C286" s="50" t="s">
        <v>496</v>
      </c>
      <c r="D286" s="51" t="s">
        <v>285</v>
      </c>
      <c r="E286" s="52">
        <v>39171</v>
      </c>
      <c r="F286" s="53">
        <v>15</v>
      </c>
      <c r="G286" s="52">
        <v>44650</v>
      </c>
      <c r="H286" s="54">
        <v>-2.7397260273972603E-3</v>
      </c>
      <c r="I286" s="71">
        <v>189483.15068493152</v>
      </c>
      <c r="J286" s="71">
        <v>179483.15068493152</v>
      </c>
      <c r="K286" s="72">
        <v>10000</v>
      </c>
      <c r="L286" s="72"/>
      <c r="M286" s="73">
        <v>0</v>
      </c>
      <c r="N286" s="73">
        <v>0</v>
      </c>
    </row>
    <row r="287" spans="1:14">
      <c r="A287" s="49">
        <f t="shared" si="4"/>
        <v>283</v>
      </c>
      <c r="B287" s="50" t="s">
        <v>406</v>
      </c>
      <c r="C287" s="50" t="s">
        <v>407</v>
      </c>
      <c r="D287" s="51" t="s">
        <v>285</v>
      </c>
      <c r="E287" s="52">
        <v>39172</v>
      </c>
      <c r="F287" s="53">
        <v>15</v>
      </c>
      <c r="G287" s="52">
        <v>44651</v>
      </c>
      <c r="H287" s="54">
        <v>0</v>
      </c>
      <c r="I287" s="71">
        <v>1300254</v>
      </c>
      <c r="J287" s="71">
        <v>1231634</v>
      </c>
      <c r="K287" s="72">
        <v>68620</v>
      </c>
      <c r="L287" s="72"/>
      <c r="M287" s="73">
        <v>0</v>
      </c>
      <c r="N287" s="73">
        <v>0</v>
      </c>
    </row>
    <row r="288" spans="1:14">
      <c r="A288" s="49">
        <f t="shared" si="4"/>
        <v>284</v>
      </c>
      <c r="B288" s="50" t="s">
        <v>497</v>
      </c>
      <c r="C288" s="50" t="s">
        <v>493</v>
      </c>
      <c r="D288" s="51" t="s">
        <v>294</v>
      </c>
      <c r="E288" s="52">
        <v>39173</v>
      </c>
      <c r="F288" s="53">
        <v>15</v>
      </c>
      <c r="G288" s="52">
        <v>44652</v>
      </c>
      <c r="H288" s="54">
        <v>2.7397260273972603E-3</v>
      </c>
      <c r="I288" s="71">
        <v>436154.84887671238</v>
      </c>
      <c r="J288" s="71">
        <v>413137.84887671238</v>
      </c>
      <c r="K288" s="72">
        <v>23017</v>
      </c>
      <c r="L288" s="72"/>
      <c r="M288" s="73">
        <v>0</v>
      </c>
      <c r="N288" s="73">
        <v>0</v>
      </c>
    </row>
    <row r="289" spans="1:14">
      <c r="A289" s="49">
        <f t="shared" si="4"/>
        <v>285</v>
      </c>
      <c r="B289" s="50" t="s">
        <v>498</v>
      </c>
      <c r="C289" s="50" t="s">
        <v>499</v>
      </c>
      <c r="D289" s="51" t="s">
        <v>285</v>
      </c>
      <c r="E289" s="52">
        <v>39173</v>
      </c>
      <c r="F289" s="53">
        <v>15</v>
      </c>
      <c r="G289" s="52">
        <v>44652</v>
      </c>
      <c r="H289" s="54">
        <v>2.7397260273972603E-3</v>
      </c>
      <c r="I289" s="71">
        <v>199850.05936073061</v>
      </c>
      <c r="J289" s="71">
        <v>189450.05936073061</v>
      </c>
      <c r="K289" s="72">
        <v>10400</v>
      </c>
      <c r="L289" s="72"/>
      <c r="M289" s="73">
        <v>0</v>
      </c>
      <c r="N289" s="73">
        <v>0</v>
      </c>
    </row>
    <row r="290" spans="1:14">
      <c r="A290" s="49">
        <f t="shared" si="4"/>
        <v>286</v>
      </c>
      <c r="B290" s="50" t="s">
        <v>500</v>
      </c>
      <c r="C290" s="50" t="s">
        <v>501</v>
      </c>
      <c r="D290" s="51" t="s">
        <v>285</v>
      </c>
      <c r="E290" s="52">
        <v>39191</v>
      </c>
      <c r="F290" s="53">
        <v>15</v>
      </c>
      <c r="G290" s="52">
        <v>44670</v>
      </c>
      <c r="H290" s="54">
        <v>5.2054794520547946E-2</v>
      </c>
      <c r="I290" s="71">
        <v>681409.77009132423</v>
      </c>
      <c r="J290" s="71">
        <v>645415</v>
      </c>
      <c r="K290" s="72">
        <v>35946</v>
      </c>
      <c r="L290" s="72"/>
      <c r="M290" s="73">
        <v>48.770091324229725</v>
      </c>
      <c r="N290" s="73">
        <v>48.770091324229725</v>
      </c>
    </row>
    <row r="291" spans="1:14">
      <c r="A291" s="49">
        <f t="shared" si="4"/>
        <v>287</v>
      </c>
      <c r="B291" s="50" t="s">
        <v>502</v>
      </c>
      <c r="C291" s="50" t="s">
        <v>503</v>
      </c>
      <c r="D291" s="51" t="s">
        <v>20</v>
      </c>
      <c r="E291" s="52">
        <v>39202</v>
      </c>
      <c r="F291" s="53">
        <v>15</v>
      </c>
      <c r="G291" s="52">
        <v>44681</v>
      </c>
      <c r="H291" s="54">
        <v>8.2191780821917804E-2</v>
      </c>
      <c r="I291" s="71">
        <v>2904111.0728949774</v>
      </c>
      <c r="J291" s="71">
        <v>2750952</v>
      </c>
      <c r="K291" s="72">
        <v>153159</v>
      </c>
      <c r="L291" s="72"/>
      <c r="M291" s="73">
        <v>7.2894977405667305E-2</v>
      </c>
      <c r="N291" s="73">
        <v>5017.0728949774057</v>
      </c>
    </row>
    <row r="292" spans="1:14">
      <c r="A292" s="49">
        <f t="shared" si="4"/>
        <v>288</v>
      </c>
      <c r="B292" s="50" t="s">
        <v>504</v>
      </c>
      <c r="C292" s="50" t="s">
        <v>503</v>
      </c>
      <c r="D292" s="51" t="s">
        <v>20</v>
      </c>
      <c r="E292" s="52">
        <v>39205</v>
      </c>
      <c r="F292" s="53">
        <v>15</v>
      </c>
      <c r="G292" s="52">
        <v>44684</v>
      </c>
      <c r="H292" s="54">
        <v>9.0410958904109592E-2</v>
      </c>
      <c r="I292" s="71">
        <v>1401353.7957899543</v>
      </c>
      <c r="J292" s="71">
        <v>1327618</v>
      </c>
      <c r="K292" s="72">
        <v>73736</v>
      </c>
      <c r="L292" s="72"/>
      <c r="M292" s="73">
        <v>-0.20421004574745893</v>
      </c>
      <c r="N292" s="73">
        <v>3199.7957899542525</v>
      </c>
    </row>
    <row r="293" spans="1:14">
      <c r="A293" s="49">
        <f t="shared" si="4"/>
        <v>289</v>
      </c>
      <c r="B293" s="50" t="s">
        <v>505</v>
      </c>
      <c r="C293" s="50" t="s">
        <v>493</v>
      </c>
      <c r="D293" s="51" t="s">
        <v>294</v>
      </c>
      <c r="E293" s="52">
        <v>39216</v>
      </c>
      <c r="F293" s="53">
        <v>15</v>
      </c>
      <c r="G293" s="52">
        <v>44695</v>
      </c>
      <c r="H293" s="54">
        <v>0.12054794520547946</v>
      </c>
      <c r="I293" s="71">
        <v>431653.43835616438</v>
      </c>
      <c r="J293" s="71">
        <v>408896</v>
      </c>
      <c r="K293" s="72">
        <v>22757</v>
      </c>
      <c r="L293" s="72"/>
      <c r="M293" s="73">
        <v>0.43835616437718272</v>
      </c>
      <c r="N293" s="73">
        <v>1658.4383561643772</v>
      </c>
    </row>
    <row r="294" spans="1:14" ht="31.5">
      <c r="A294" s="49">
        <f t="shared" si="4"/>
        <v>290</v>
      </c>
      <c r="B294" s="50" t="s">
        <v>506</v>
      </c>
      <c r="C294" s="50" t="s">
        <v>507</v>
      </c>
      <c r="D294" s="51" t="s">
        <v>31</v>
      </c>
      <c r="E294" s="52">
        <v>39223</v>
      </c>
      <c r="F294" s="53">
        <v>15</v>
      </c>
      <c r="G294" s="52">
        <v>44702</v>
      </c>
      <c r="H294" s="54">
        <v>0.13972602739726028</v>
      </c>
      <c r="I294" s="71">
        <v>1379740.9098630138</v>
      </c>
      <c r="J294" s="71">
        <v>1307011</v>
      </c>
      <c r="K294" s="72">
        <v>72730</v>
      </c>
      <c r="L294" s="72"/>
      <c r="M294" s="73">
        <v>-9.013698622584343E-2</v>
      </c>
      <c r="N294" s="73">
        <v>6759.9098630137742</v>
      </c>
    </row>
    <row r="295" spans="1:14" ht="31.5">
      <c r="A295" s="49">
        <f t="shared" si="4"/>
        <v>291</v>
      </c>
      <c r="B295" s="50" t="s">
        <v>508</v>
      </c>
      <c r="C295" s="50" t="s">
        <v>509</v>
      </c>
      <c r="D295" s="51" t="s">
        <v>20</v>
      </c>
      <c r="E295" s="52">
        <v>39232</v>
      </c>
      <c r="F295" s="53">
        <v>25</v>
      </c>
      <c r="G295" s="52">
        <v>48364</v>
      </c>
      <c r="H295" s="54">
        <v>10.172602739726027</v>
      </c>
      <c r="I295" s="71">
        <v>4133034.0146118724</v>
      </c>
      <c r="J295" s="71">
        <v>3710904</v>
      </c>
      <c r="K295" s="72">
        <v>217820</v>
      </c>
      <c r="L295" s="72"/>
      <c r="M295" s="73">
        <v>204310.01461187238</v>
      </c>
      <c r="N295" s="73">
        <v>227801.01461187238</v>
      </c>
    </row>
    <row r="296" spans="1:14">
      <c r="A296" s="49">
        <f t="shared" si="4"/>
        <v>292</v>
      </c>
      <c r="B296" s="50" t="s">
        <v>510</v>
      </c>
      <c r="C296" s="50" t="s">
        <v>511</v>
      </c>
      <c r="D296" s="51" t="s">
        <v>69</v>
      </c>
      <c r="E296" s="52">
        <v>39245</v>
      </c>
      <c r="F296" s="53">
        <v>25</v>
      </c>
      <c r="G296" s="52">
        <v>48377</v>
      </c>
      <c r="H296" s="54">
        <v>10.208219178082192</v>
      </c>
      <c r="I296" s="71">
        <v>17841956.739764385</v>
      </c>
      <c r="J296" s="71">
        <v>12191691</v>
      </c>
      <c r="K296" s="72">
        <v>763685</v>
      </c>
      <c r="L296" s="72"/>
      <c r="M296" s="73">
        <v>4886580.7397643849</v>
      </c>
      <c r="N296" s="73">
        <v>5403310.7397643849</v>
      </c>
    </row>
    <row r="297" spans="1:14">
      <c r="A297" s="49">
        <f t="shared" si="4"/>
        <v>293</v>
      </c>
      <c r="B297" s="50" t="s">
        <v>512</v>
      </c>
      <c r="C297" s="50" t="s">
        <v>142</v>
      </c>
      <c r="D297" s="51" t="s">
        <v>69</v>
      </c>
      <c r="E297" s="52">
        <v>39277</v>
      </c>
      <c r="F297" s="53">
        <v>25</v>
      </c>
      <c r="G297" s="52">
        <v>48409</v>
      </c>
      <c r="H297" s="54">
        <v>10.295890410958904</v>
      </c>
      <c r="I297" s="71">
        <v>6521081.481333334</v>
      </c>
      <c r="J297" s="71">
        <v>5816215</v>
      </c>
      <c r="K297" s="72">
        <v>343312</v>
      </c>
      <c r="L297" s="72"/>
      <c r="M297" s="73">
        <v>361554.481333334</v>
      </c>
      <c r="N297" s="73">
        <v>402304.481333334</v>
      </c>
    </row>
    <row r="298" spans="1:14" ht="31.5">
      <c r="A298" s="49">
        <f t="shared" si="4"/>
        <v>294</v>
      </c>
      <c r="B298" s="50" t="s">
        <v>513</v>
      </c>
      <c r="C298" s="50" t="s">
        <v>159</v>
      </c>
      <c r="D298" s="51" t="s">
        <v>20</v>
      </c>
      <c r="E298" s="52">
        <v>39279</v>
      </c>
      <c r="F298" s="53">
        <v>15</v>
      </c>
      <c r="G298" s="52">
        <v>44758</v>
      </c>
      <c r="H298" s="54">
        <v>0.29315068493150687</v>
      </c>
      <c r="I298" s="71">
        <v>630695.18501369865</v>
      </c>
      <c r="J298" s="71">
        <v>597493</v>
      </c>
      <c r="K298" s="72">
        <v>33202</v>
      </c>
      <c r="L298" s="72"/>
      <c r="M298" s="73">
        <v>0.18501369864679873</v>
      </c>
      <c r="N298" s="73">
        <v>8470.1850136986468</v>
      </c>
    </row>
    <row r="299" spans="1:14">
      <c r="A299" s="49">
        <f t="shared" si="4"/>
        <v>295</v>
      </c>
      <c r="B299" s="50" t="s">
        <v>514</v>
      </c>
      <c r="C299" s="50" t="s">
        <v>501</v>
      </c>
      <c r="D299" s="51" t="s">
        <v>294</v>
      </c>
      <c r="E299" s="52">
        <v>39319</v>
      </c>
      <c r="F299" s="53">
        <v>15</v>
      </c>
      <c r="G299" s="52">
        <v>44798</v>
      </c>
      <c r="H299" s="54">
        <v>0.40273972602739727</v>
      </c>
      <c r="I299" s="71">
        <v>622636.68124200916</v>
      </c>
      <c r="J299" s="71">
        <v>589891</v>
      </c>
      <c r="K299" s="72">
        <v>32746</v>
      </c>
      <c r="L299" s="72"/>
      <c r="M299" s="73">
        <v>-0.31875799084082246</v>
      </c>
      <c r="N299" s="73">
        <v>12192.681242009159</v>
      </c>
    </row>
    <row r="300" spans="1:14" ht="31.5">
      <c r="A300" s="49">
        <f t="shared" si="4"/>
        <v>296</v>
      </c>
      <c r="B300" s="50" t="s">
        <v>515</v>
      </c>
      <c r="C300" s="50" t="s">
        <v>516</v>
      </c>
      <c r="D300" s="51" t="s">
        <v>285</v>
      </c>
      <c r="E300" s="52">
        <v>39335</v>
      </c>
      <c r="F300" s="53">
        <v>15</v>
      </c>
      <c r="G300" s="52">
        <v>44814</v>
      </c>
      <c r="H300" s="54">
        <v>0.44657534246575342</v>
      </c>
      <c r="I300" s="71">
        <v>219340.72260273973</v>
      </c>
      <c r="J300" s="71">
        <v>207810</v>
      </c>
      <c r="K300" s="72">
        <v>11531</v>
      </c>
      <c r="L300" s="72"/>
      <c r="M300" s="73">
        <v>-0.27739726027357392</v>
      </c>
      <c r="N300" s="73">
        <v>4837.7226027397264</v>
      </c>
    </row>
    <row r="301" spans="1:14" ht="31.5">
      <c r="A301" s="49">
        <f t="shared" si="4"/>
        <v>297</v>
      </c>
      <c r="B301" s="50" t="s">
        <v>517</v>
      </c>
      <c r="C301" s="50" t="s">
        <v>518</v>
      </c>
      <c r="D301" s="51" t="s">
        <v>69</v>
      </c>
      <c r="E301" s="52">
        <v>39340</v>
      </c>
      <c r="F301" s="53">
        <v>25</v>
      </c>
      <c r="G301" s="52">
        <v>48472</v>
      </c>
      <c r="H301" s="54">
        <v>10.468493150684932</v>
      </c>
      <c r="I301" s="71">
        <v>23846085.202115066</v>
      </c>
      <c r="J301" s="71">
        <v>16403037</v>
      </c>
      <c r="K301" s="72">
        <v>978527</v>
      </c>
      <c r="L301" s="72"/>
      <c r="M301" s="73">
        <v>6464521.2021150663</v>
      </c>
      <c r="N301" s="73">
        <v>7124684.2021150663</v>
      </c>
    </row>
    <row r="302" spans="1:14">
      <c r="A302" s="49">
        <f t="shared" si="4"/>
        <v>298</v>
      </c>
      <c r="B302" s="50" t="s">
        <v>519</v>
      </c>
      <c r="C302" s="50" t="s">
        <v>520</v>
      </c>
      <c r="D302" s="51" t="s">
        <v>91</v>
      </c>
      <c r="E302" s="52">
        <v>39340</v>
      </c>
      <c r="F302" s="53">
        <v>15</v>
      </c>
      <c r="G302" s="52">
        <v>44819</v>
      </c>
      <c r="H302" s="54">
        <v>0.46027397260273972</v>
      </c>
      <c r="I302" s="71">
        <v>2356925.2556347032</v>
      </c>
      <c r="J302" s="71">
        <v>2233031</v>
      </c>
      <c r="K302" s="72">
        <v>123894</v>
      </c>
      <c r="L302" s="72"/>
      <c r="M302" s="73">
        <v>0.25563470320776105</v>
      </c>
      <c r="N302" s="73">
        <v>53809.255634703208</v>
      </c>
    </row>
    <row r="303" spans="1:14" ht="31.5">
      <c r="A303" s="49">
        <f t="shared" si="4"/>
        <v>299</v>
      </c>
      <c r="B303" s="50" t="s">
        <v>508</v>
      </c>
      <c r="C303" s="50" t="s">
        <v>521</v>
      </c>
      <c r="D303" s="51" t="s">
        <v>20</v>
      </c>
      <c r="E303" s="52">
        <v>39352</v>
      </c>
      <c r="F303" s="53">
        <v>25</v>
      </c>
      <c r="G303" s="52">
        <v>48484</v>
      </c>
      <c r="H303" s="54">
        <v>10.501369863013698</v>
      </c>
      <c r="I303" s="71">
        <v>4789308</v>
      </c>
      <c r="J303" s="71">
        <v>4223506</v>
      </c>
      <c r="K303" s="72">
        <v>251680</v>
      </c>
      <c r="L303" s="72"/>
      <c r="M303" s="73">
        <v>314122</v>
      </c>
      <c r="N303" s="73">
        <v>348468</v>
      </c>
    </row>
    <row r="304" spans="1:14">
      <c r="A304" s="49">
        <f t="shared" si="4"/>
        <v>300</v>
      </c>
      <c r="B304" s="50" t="s">
        <v>522</v>
      </c>
      <c r="C304" s="50" t="s">
        <v>523</v>
      </c>
      <c r="D304" s="51" t="s">
        <v>28</v>
      </c>
      <c r="E304" s="52">
        <v>39355</v>
      </c>
      <c r="F304" s="53">
        <v>25</v>
      </c>
      <c r="G304" s="52">
        <v>48487</v>
      </c>
      <c r="H304" s="54">
        <v>10.509589041095891</v>
      </c>
      <c r="I304" s="71">
        <v>60471039.114745207</v>
      </c>
      <c r="J304" s="71">
        <v>41081140</v>
      </c>
      <c r="K304" s="72">
        <v>2542498</v>
      </c>
      <c r="L304" s="72"/>
      <c r="M304" s="73">
        <v>16847401.114745207</v>
      </c>
      <c r="N304" s="73">
        <v>18568437.114745207</v>
      </c>
    </row>
    <row r="305" spans="1:14">
      <c r="A305" s="49">
        <f t="shared" si="4"/>
        <v>301</v>
      </c>
      <c r="B305" s="50" t="s">
        <v>524</v>
      </c>
      <c r="C305" s="50" t="s">
        <v>525</v>
      </c>
      <c r="D305" s="51" t="s">
        <v>69</v>
      </c>
      <c r="E305" s="52">
        <v>39355</v>
      </c>
      <c r="F305" s="53">
        <v>25</v>
      </c>
      <c r="G305" s="52">
        <v>48487</v>
      </c>
      <c r="H305" s="54">
        <v>10.509589041095891</v>
      </c>
      <c r="I305" s="71">
        <v>83914208.673720539</v>
      </c>
      <c r="J305" s="71">
        <v>55950426</v>
      </c>
      <c r="K305" s="72">
        <v>3674620</v>
      </c>
      <c r="L305" s="72"/>
      <c r="M305" s="73">
        <v>24289162.673720539</v>
      </c>
      <c r="N305" s="73">
        <v>26788542.673720539</v>
      </c>
    </row>
    <row r="306" spans="1:14" ht="31.5">
      <c r="A306" s="49">
        <f t="shared" si="4"/>
        <v>302</v>
      </c>
      <c r="B306" s="50" t="s">
        <v>526</v>
      </c>
      <c r="C306" s="50" t="s">
        <v>527</v>
      </c>
      <c r="D306" s="51" t="s">
        <v>81</v>
      </c>
      <c r="E306" s="52">
        <v>39363</v>
      </c>
      <c r="F306" s="53">
        <v>15</v>
      </c>
      <c r="G306" s="52">
        <v>44842</v>
      </c>
      <c r="H306" s="54">
        <v>0.52328767123287667</v>
      </c>
      <c r="I306" s="71">
        <v>2370395.0022465754</v>
      </c>
      <c r="J306" s="71">
        <v>2245864</v>
      </c>
      <c r="K306" s="72">
        <v>124531</v>
      </c>
      <c r="L306" s="72"/>
      <c r="M306" s="73">
        <v>2.2465754300355911E-3</v>
      </c>
      <c r="N306" s="73">
        <v>62579.00224657543</v>
      </c>
    </row>
    <row r="307" spans="1:14">
      <c r="A307" s="49">
        <f t="shared" si="4"/>
        <v>303</v>
      </c>
      <c r="B307" s="50" t="s">
        <v>528</v>
      </c>
      <c r="C307" s="50" t="s">
        <v>529</v>
      </c>
      <c r="D307" s="51" t="s">
        <v>285</v>
      </c>
      <c r="E307" s="52">
        <v>39387</v>
      </c>
      <c r="F307" s="53">
        <v>15</v>
      </c>
      <c r="G307" s="52">
        <v>44866</v>
      </c>
      <c r="H307" s="54">
        <v>0.58904109589041098</v>
      </c>
      <c r="I307" s="71">
        <v>1909814.7161917808</v>
      </c>
      <c r="J307" s="71">
        <v>1808424</v>
      </c>
      <c r="K307" s="72">
        <v>101391</v>
      </c>
      <c r="L307" s="72"/>
      <c r="M307" s="73">
        <v>-0.2838082192465663</v>
      </c>
      <c r="N307" s="73">
        <v>57273.716191780753</v>
      </c>
    </row>
    <row r="308" spans="1:14">
      <c r="A308" s="49">
        <f t="shared" si="4"/>
        <v>304</v>
      </c>
      <c r="B308" s="50" t="s">
        <v>530</v>
      </c>
      <c r="C308" s="50" t="s">
        <v>531</v>
      </c>
      <c r="D308" s="51" t="s">
        <v>28</v>
      </c>
      <c r="E308" s="52">
        <v>39399</v>
      </c>
      <c r="F308" s="53">
        <v>15</v>
      </c>
      <c r="G308" s="52">
        <v>44878</v>
      </c>
      <c r="H308" s="54">
        <v>0.62191780821917808</v>
      </c>
      <c r="I308" s="71">
        <v>587415.77641095885</v>
      </c>
      <c r="J308" s="71">
        <v>557040</v>
      </c>
      <c r="K308" s="72">
        <v>30376</v>
      </c>
      <c r="L308" s="72"/>
      <c r="M308" s="73">
        <v>-0.22358904115390033</v>
      </c>
      <c r="N308" s="73">
        <v>18903.776410958846</v>
      </c>
    </row>
    <row r="309" spans="1:14">
      <c r="A309" s="49">
        <f t="shared" si="4"/>
        <v>305</v>
      </c>
      <c r="B309" s="50" t="s">
        <v>532</v>
      </c>
      <c r="C309" s="50" t="s">
        <v>529</v>
      </c>
      <c r="D309" s="51" t="s">
        <v>533</v>
      </c>
      <c r="E309" s="52">
        <v>39409</v>
      </c>
      <c r="F309" s="53">
        <v>15</v>
      </c>
      <c r="G309" s="52">
        <v>44888</v>
      </c>
      <c r="H309" s="54">
        <v>0.64931506849315068</v>
      </c>
      <c r="I309" s="71">
        <v>1997537.0509680365</v>
      </c>
      <c r="J309" s="71">
        <v>1895325</v>
      </c>
      <c r="K309" s="72">
        <v>102212</v>
      </c>
      <c r="L309" s="72"/>
      <c r="M309" s="73">
        <v>5.0968036521226168E-2</v>
      </c>
      <c r="N309" s="73">
        <v>67543.050968036521</v>
      </c>
    </row>
    <row r="310" spans="1:14">
      <c r="A310" s="49">
        <f t="shared" si="4"/>
        <v>306</v>
      </c>
      <c r="B310" s="50" t="s">
        <v>534</v>
      </c>
      <c r="C310" s="50" t="s">
        <v>529</v>
      </c>
      <c r="D310" s="51" t="s">
        <v>533</v>
      </c>
      <c r="E310" s="52">
        <v>39409</v>
      </c>
      <c r="F310" s="53">
        <v>25</v>
      </c>
      <c r="G310" s="52">
        <v>48541</v>
      </c>
      <c r="H310" s="54">
        <v>10.657534246575343</v>
      </c>
      <c r="I310" s="71">
        <v>2686353.3013607305</v>
      </c>
      <c r="J310" s="71">
        <v>2343730</v>
      </c>
      <c r="K310" s="72">
        <v>143575</v>
      </c>
      <c r="L310" s="72"/>
      <c r="M310" s="73">
        <v>199048.30136073055</v>
      </c>
      <c r="N310" s="73">
        <v>220617.30136073055</v>
      </c>
    </row>
    <row r="311" spans="1:14">
      <c r="A311" s="49">
        <f t="shared" si="4"/>
        <v>307</v>
      </c>
      <c r="B311" s="50" t="s">
        <v>532</v>
      </c>
      <c r="C311" s="50" t="s">
        <v>529</v>
      </c>
      <c r="D311" s="51" t="s">
        <v>533</v>
      </c>
      <c r="E311" s="52">
        <v>39409</v>
      </c>
      <c r="F311" s="53">
        <v>15</v>
      </c>
      <c r="G311" s="52">
        <v>44888</v>
      </c>
      <c r="H311" s="54">
        <v>0.64931506849315068</v>
      </c>
      <c r="I311" s="71">
        <v>1940020.0509680365</v>
      </c>
      <c r="J311" s="71">
        <v>1837748</v>
      </c>
      <c r="K311" s="72">
        <v>102212</v>
      </c>
      <c r="L311" s="72"/>
      <c r="M311" s="73">
        <v>60.050968036521226</v>
      </c>
      <c r="N311" s="73">
        <v>65069.050968036521</v>
      </c>
    </row>
    <row r="312" spans="1:14">
      <c r="A312" s="49">
        <f t="shared" si="4"/>
        <v>308</v>
      </c>
      <c r="B312" s="50" t="s">
        <v>535</v>
      </c>
      <c r="C312" s="50" t="s">
        <v>529</v>
      </c>
      <c r="D312" s="51" t="s">
        <v>157</v>
      </c>
      <c r="E312" s="52">
        <v>39409</v>
      </c>
      <c r="F312" s="53">
        <v>15</v>
      </c>
      <c r="G312" s="52">
        <v>44888</v>
      </c>
      <c r="H312" s="54">
        <v>0.64931506849315068</v>
      </c>
      <c r="I312" s="71">
        <v>1831849.063415525</v>
      </c>
      <c r="J312" s="71">
        <v>1736132</v>
      </c>
      <c r="K312" s="72">
        <v>95717</v>
      </c>
      <c r="L312" s="72"/>
      <c r="M312" s="73">
        <v>6.3415525015443563E-2</v>
      </c>
      <c r="N312" s="73">
        <v>61583.063415525015</v>
      </c>
    </row>
    <row r="313" spans="1:14">
      <c r="A313" s="49">
        <f t="shared" si="4"/>
        <v>309</v>
      </c>
      <c r="B313" s="50" t="s">
        <v>536</v>
      </c>
      <c r="C313" s="50" t="s">
        <v>424</v>
      </c>
      <c r="D313" s="51" t="s">
        <v>69</v>
      </c>
      <c r="E313" s="52">
        <v>39412</v>
      </c>
      <c r="F313" s="53">
        <v>15</v>
      </c>
      <c r="G313" s="52">
        <v>44891</v>
      </c>
      <c r="H313" s="54">
        <v>0.65753424657534243</v>
      </c>
      <c r="I313" s="71">
        <v>354346.78984474886</v>
      </c>
      <c r="J313" s="71">
        <v>336030</v>
      </c>
      <c r="K313" s="72">
        <v>18317</v>
      </c>
      <c r="L313" s="72"/>
      <c r="M313" s="73">
        <v>-0.21015525114489719</v>
      </c>
      <c r="N313" s="73">
        <v>12111.789844748855</v>
      </c>
    </row>
    <row r="314" spans="1:14" ht="31.5">
      <c r="A314" s="49">
        <f t="shared" si="4"/>
        <v>310</v>
      </c>
      <c r="B314" s="50" t="s">
        <v>537</v>
      </c>
      <c r="C314" s="50" t="s">
        <v>538</v>
      </c>
      <c r="D314" s="51" t="s">
        <v>20</v>
      </c>
      <c r="E314" s="52">
        <v>39424</v>
      </c>
      <c r="F314" s="53">
        <v>25</v>
      </c>
      <c r="G314" s="52">
        <v>48556</v>
      </c>
      <c r="H314" s="54">
        <v>10.698630136986301</v>
      </c>
      <c r="I314" s="71">
        <v>5275547.2884383565</v>
      </c>
      <c r="J314" s="71">
        <v>4599942</v>
      </c>
      <c r="K314" s="72">
        <v>277180</v>
      </c>
      <c r="L314" s="72"/>
      <c r="M314" s="73">
        <v>398425.28843835648</v>
      </c>
      <c r="N314" s="73">
        <v>440887.28843835648</v>
      </c>
    </row>
    <row r="315" spans="1:14">
      <c r="A315" s="49">
        <f t="shared" si="4"/>
        <v>311</v>
      </c>
      <c r="B315" s="50" t="s">
        <v>539</v>
      </c>
      <c r="C315" s="50" t="s">
        <v>540</v>
      </c>
      <c r="D315" s="51" t="s">
        <v>31</v>
      </c>
      <c r="E315" s="52">
        <v>39428</v>
      </c>
      <c r="F315" s="53">
        <v>15</v>
      </c>
      <c r="G315" s="52">
        <v>44907</v>
      </c>
      <c r="H315" s="54">
        <v>0.70136986301369864</v>
      </c>
      <c r="I315" s="71">
        <v>1374453.7365114156</v>
      </c>
      <c r="J315" s="71">
        <v>1303439</v>
      </c>
      <c r="K315" s="72">
        <v>71015</v>
      </c>
      <c r="L315" s="72"/>
      <c r="M315" s="73">
        <v>-0.2634885844308883</v>
      </c>
      <c r="N315" s="73">
        <v>50366.736511415569</v>
      </c>
    </row>
    <row r="316" spans="1:14">
      <c r="A316" s="49">
        <f t="shared" si="4"/>
        <v>312</v>
      </c>
      <c r="B316" s="50" t="s">
        <v>541</v>
      </c>
      <c r="C316" s="50" t="s">
        <v>542</v>
      </c>
      <c r="D316" s="51" t="s">
        <v>294</v>
      </c>
      <c r="E316" s="52">
        <v>39428</v>
      </c>
      <c r="F316" s="53">
        <v>15</v>
      </c>
      <c r="G316" s="52">
        <v>44907</v>
      </c>
      <c r="H316" s="54">
        <v>0.70136986301369864</v>
      </c>
      <c r="I316" s="71">
        <v>161229.7585022831</v>
      </c>
      <c r="J316" s="71">
        <v>152774</v>
      </c>
      <c r="K316" s="72">
        <v>8456</v>
      </c>
      <c r="L316" s="72"/>
      <c r="M316" s="73">
        <v>-0.24149771689553745</v>
      </c>
      <c r="N316" s="73">
        <v>5894.7585022831045</v>
      </c>
    </row>
    <row r="317" spans="1:14">
      <c r="A317" s="49">
        <f t="shared" si="4"/>
        <v>313</v>
      </c>
      <c r="B317" s="50" t="s">
        <v>543</v>
      </c>
      <c r="C317" s="50" t="s">
        <v>544</v>
      </c>
      <c r="D317" s="51" t="s">
        <v>545</v>
      </c>
      <c r="E317" s="52">
        <v>39434</v>
      </c>
      <c r="F317" s="53">
        <v>25</v>
      </c>
      <c r="G317" s="52">
        <v>48566</v>
      </c>
      <c r="H317" s="54">
        <v>10.726027397260275</v>
      </c>
      <c r="I317" s="71">
        <v>3291473.7324383566</v>
      </c>
      <c r="J317" s="71">
        <v>0</v>
      </c>
      <c r="K317" s="72">
        <v>172609</v>
      </c>
      <c r="L317" s="72">
        <v>-172609</v>
      </c>
      <c r="M317" s="73">
        <v>-0.26756164338439703</v>
      </c>
      <c r="N317" s="73">
        <v>279735.73243835662</v>
      </c>
    </row>
    <row r="318" spans="1:14">
      <c r="A318" s="49">
        <f t="shared" si="4"/>
        <v>314</v>
      </c>
      <c r="B318" s="50" t="s">
        <v>546</v>
      </c>
      <c r="C318" s="50" t="s">
        <v>547</v>
      </c>
      <c r="D318" s="51" t="s">
        <v>545</v>
      </c>
      <c r="E318" s="52">
        <v>39435</v>
      </c>
      <c r="F318" s="53">
        <v>15</v>
      </c>
      <c r="G318" s="52">
        <v>44914</v>
      </c>
      <c r="H318" s="54">
        <v>0.72054794520547949</v>
      </c>
      <c r="I318" s="71">
        <v>1031179.301369863</v>
      </c>
      <c r="J318" s="71">
        <v>977104</v>
      </c>
      <c r="K318" s="72">
        <v>54075</v>
      </c>
      <c r="L318" s="72"/>
      <c r="M318" s="73">
        <v>0.30136986298020929</v>
      </c>
      <c r="N318" s="73">
        <v>38829.30136986298</v>
      </c>
    </row>
    <row r="319" spans="1:14">
      <c r="A319" s="49">
        <f t="shared" si="4"/>
        <v>315</v>
      </c>
      <c r="B319" s="50" t="s">
        <v>548</v>
      </c>
      <c r="C319" s="50" t="s">
        <v>265</v>
      </c>
      <c r="D319" s="51" t="s">
        <v>545</v>
      </c>
      <c r="E319" s="52">
        <v>39438</v>
      </c>
      <c r="F319" s="53">
        <v>15</v>
      </c>
      <c r="G319" s="52">
        <v>44917</v>
      </c>
      <c r="H319" s="54">
        <v>0.72876712328767124</v>
      </c>
      <c r="I319" s="71">
        <v>713045.4629589041</v>
      </c>
      <c r="J319" s="71">
        <v>675656</v>
      </c>
      <c r="K319" s="72">
        <v>37389</v>
      </c>
      <c r="L319" s="72"/>
      <c r="M319" s="73">
        <v>0.46295890409965068</v>
      </c>
      <c r="N319" s="73">
        <v>27186.4629589041</v>
      </c>
    </row>
    <row r="320" spans="1:14">
      <c r="A320" s="49">
        <f t="shared" si="4"/>
        <v>316</v>
      </c>
      <c r="B320" s="50" t="s">
        <v>549</v>
      </c>
      <c r="C320" s="50" t="s">
        <v>550</v>
      </c>
      <c r="D320" s="51" t="s">
        <v>285</v>
      </c>
      <c r="E320" s="52">
        <v>39441</v>
      </c>
      <c r="F320" s="53">
        <v>15</v>
      </c>
      <c r="G320" s="52">
        <v>44920</v>
      </c>
      <c r="H320" s="54">
        <v>0.73698630136986298</v>
      </c>
      <c r="I320" s="71">
        <v>149571.17808219179</v>
      </c>
      <c r="J320" s="71">
        <v>141846</v>
      </c>
      <c r="K320" s="72">
        <v>7725</v>
      </c>
      <c r="L320" s="72"/>
      <c r="M320" s="73">
        <v>0.1780821917927824</v>
      </c>
      <c r="N320" s="73">
        <v>5781.1780821917928</v>
      </c>
    </row>
    <row r="321" spans="1:14">
      <c r="A321" s="49">
        <f t="shared" si="4"/>
        <v>317</v>
      </c>
      <c r="B321" s="50" t="s">
        <v>551</v>
      </c>
      <c r="C321" s="50" t="s">
        <v>552</v>
      </c>
      <c r="D321" s="51" t="s">
        <v>91</v>
      </c>
      <c r="E321" s="52">
        <v>39442</v>
      </c>
      <c r="F321" s="53">
        <v>15</v>
      </c>
      <c r="G321" s="52">
        <v>44921</v>
      </c>
      <c r="H321" s="54">
        <v>0.73972602739726023</v>
      </c>
      <c r="I321" s="71">
        <v>868281.46281278541</v>
      </c>
      <c r="J321" s="71">
        <v>822757</v>
      </c>
      <c r="K321" s="72">
        <v>45524</v>
      </c>
      <c r="L321" s="72"/>
      <c r="M321" s="73">
        <v>0.4628127854084596</v>
      </c>
      <c r="N321" s="73">
        <v>33651.462812785408</v>
      </c>
    </row>
    <row r="322" spans="1:14">
      <c r="A322" s="49">
        <f t="shared" si="4"/>
        <v>318</v>
      </c>
      <c r="B322" s="50" t="s">
        <v>553</v>
      </c>
      <c r="C322" s="50" t="s">
        <v>554</v>
      </c>
      <c r="D322" s="51" t="s">
        <v>91</v>
      </c>
      <c r="E322" s="52">
        <v>39470</v>
      </c>
      <c r="F322" s="53">
        <v>15</v>
      </c>
      <c r="G322" s="52">
        <v>44949</v>
      </c>
      <c r="H322" s="54">
        <v>0.81643835616438354</v>
      </c>
      <c r="I322" s="71">
        <v>129374.6330958904</v>
      </c>
      <c r="J322" s="71">
        <v>124207</v>
      </c>
      <c r="K322" s="72">
        <v>6676</v>
      </c>
      <c r="L322" s="72"/>
      <c r="M322" s="73">
        <v>-1508.3669041096</v>
      </c>
      <c r="N322" s="73">
        <v>5581.6330958904</v>
      </c>
    </row>
    <row r="323" spans="1:14">
      <c r="A323" s="49">
        <f t="shared" si="4"/>
        <v>319</v>
      </c>
      <c r="B323" s="50" t="s">
        <v>555</v>
      </c>
      <c r="C323" s="50" t="s">
        <v>556</v>
      </c>
      <c r="D323" s="51" t="s">
        <v>285</v>
      </c>
      <c r="E323" s="52">
        <v>39499</v>
      </c>
      <c r="F323" s="53">
        <v>25</v>
      </c>
      <c r="G323" s="52">
        <v>48631</v>
      </c>
      <c r="H323" s="54">
        <v>10.904109589041095</v>
      </c>
      <c r="I323" s="71">
        <v>3454613.9519634703</v>
      </c>
      <c r="J323" s="71">
        <v>2977164</v>
      </c>
      <c r="K323" s="72">
        <v>180856</v>
      </c>
      <c r="L323" s="72"/>
      <c r="M323" s="73">
        <v>296593.95196347032</v>
      </c>
      <c r="N323" s="73">
        <v>327360.95196347032</v>
      </c>
    </row>
    <row r="324" spans="1:14">
      <c r="A324" s="49">
        <f t="shared" si="4"/>
        <v>320</v>
      </c>
      <c r="B324" s="50" t="s">
        <v>557</v>
      </c>
      <c r="C324" s="50" t="s">
        <v>558</v>
      </c>
      <c r="D324" s="51" t="s">
        <v>559</v>
      </c>
      <c r="E324" s="52">
        <v>39505</v>
      </c>
      <c r="F324" s="53">
        <v>15</v>
      </c>
      <c r="G324" s="52">
        <v>44984</v>
      </c>
      <c r="H324" s="54">
        <v>0.9123287671232877</v>
      </c>
      <c r="I324" s="71">
        <v>293188.85947031964</v>
      </c>
      <c r="J324" s="71">
        <v>279967</v>
      </c>
      <c r="K324" s="72">
        <v>15347</v>
      </c>
      <c r="L324" s="72"/>
      <c r="M324" s="73">
        <v>-2125.1405296803568</v>
      </c>
      <c r="N324" s="73">
        <v>14276.859470319643</v>
      </c>
    </row>
    <row r="325" spans="1:14">
      <c r="A325" s="49">
        <f t="shared" si="4"/>
        <v>321</v>
      </c>
      <c r="B325" s="50" t="s">
        <v>560</v>
      </c>
      <c r="C325" s="50" t="s">
        <v>561</v>
      </c>
      <c r="D325" s="51" t="s">
        <v>20</v>
      </c>
      <c r="E325" s="52">
        <v>39509</v>
      </c>
      <c r="F325" s="53">
        <v>25</v>
      </c>
      <c r="G325" s="52">
        <v>48640</v>
      </c>
      <c r="H325" s="54">
        <v>10.92876712328767</v>
      </c>
      <c r="I325" s="71">
        <v>6783365.5022831056</v>
      </c>
      <c r="J325" s="71">
        <v>5837109</v>
      </c>
      <c r="K325" s="72">
        <v>355000</v>
      </c>
      <c r="L325" s="72"/>
      <c r="M325" s="73">
        <v>591256.50228310563</v>
      </c>
      <c r="N325" s="73">
        <v>652400.50228310563</v>
      </c>
    </row>
    <row r="326" spans="1:14" ht="31.5">
      <c r="A326" s="49">
        <f t="shared" si="4"/>
        <v>322</v>
      </c>
      <c r="B326" s="50" t="s">
        <v>562</v>
      </c>
      <c r="C326" s="50" t="s">
        <v>563</v>
      </c>
      <c r="D326" s="51" t="s">
        <v>20</v>
      </c>
      <c r="E326" s="52">
        <v>39522</v>
      </c>
      <c r="F326" s="53">
        <v>15</v>
      </c>
      <c r="G326" s="52">
        <v>45000</v>
      </c>
      <c r="H326" s="54">
        <v>0.95616438356164379</v>
      </c>
      <c r="I326" s="71">
        <v>3105757.7068493152</v>
      </c>
      <c r="J326" s="71">
        <v>2958099</v>
      </c>
      <c r="K326" s="72">
        <v>162480</v>
      </c>
      <c r="L326" s="72"/>
      <c r="M326" s="73">
        <v>-14821.293150684796</v>
      </c>
      <c r="N326" s="73">
        <v>159217.7068493152</v>
      </c>
    </row>
    <row r="327" spans="1:14">
      <c r="A327" s="49">
        <f t="shared" ref="A327:A390" si="5">A326+1</f>
        <v>323</v>
      </c>
      <c r="B327" s="50" t="s">
        <v>564</v>
      </c>
      <c r="C327" s="50" t="s">
        <v>563</v>
      </c>
      <c r="D327" s="51" t="s">
        <v>20</v>
      </c>
      <c r="E327" s="52">
        <v>39523</v>
      </c>
      <c r="F327" s="53">
        <v>15</v>
      </c>
      <c r="G327" s="52">
        <v>45001</v>
      </c>
      <c r="H327" s="54">
        <v>0.95890410958904104</v>
      </c>
      <c r="I327" s="71">
        <v>1730310.9333333333</v>
      </c>
      <c r="J327" s="71">
        <v>1647780</v>
      </c>
      <c r="K327" s="72">
        <v>90520</v>
      </c>
      <c r="L327" s="72"/>
      <c r="M327" s="73">
        <v>-7989.0666666666511</v>
      </c>
      <c r="N327" s="73">
        <v>88978.933333333349</v>
      </c>
    </row>
    <row r="328" spans="1:14">
      <c r="A328" s="49">
        <f t="shared" si="5"/>
        <v>324</v>
      </c>
      <c r="B328" s="50" t="s">
        <v>565</v>
      </c>
      <c r="C328" s="50" t="s">
        <v>566</v>
      </c>
      <c r="D328" s="51" t="s">
        <v>285</v>
      </c>
      <c r="E328" s="52">
        <v>39523</v>
      </c>
      <c r="F328" s="53">
        <v>25</v>
      </c>
      <c r="G328" s="52">
        <v>48654</v>
      </c>
      <c r="H328" s="54">
        <v>10.967123287671233</v>
      </c>
      <c r="I328" s="71">
        <v>257655253.79457396</v>
      </c>
      <c r="J328" s="71">
        <v>168164489.64750001</v>
      </c>
      <c r="K328" s="72">
        <v>11260016.350000024</v>
      </c>
      <c r="L328" s="72"/>
      <c r="M328" s="73">
        <v>78230747.797073931</v>
      </c>
      <c r="N328" s="73">
        <v>85916816.797073931</v>
      </c>
    </row>
    <row r="329" spans="1:14">
      <c r="A329" s="49">
        <f t="shared" si="5"/>
        <v>325</v>
      </c>
      <c r="B329" s="50" t="s">
        <v>567</v>
      </c>
      <c r="C329" s="50" t="s">
        <v>568</v>
      </c>
      <c r="D329" s="51" t="s">
        <v>20</v>
      </c>
      <c r="E329" s="52">
        <v>39533</v>
      </c>
      <c r="F329" s="53">
        <v>25</v>
      </c>
      <c r="G329" s="52">
        <v>48664</v>
      </c>
      <c r="H329" s="54">
        <v>10.994520547945205</v>
      </c>
      <c r="I329" s="71">
        <v>5057334.4703196343</v>
      </c>
      <c r="J329" s="71">
        <v>4335060</v>
      </c>
      <c r="K329" s="72">
        <v>264500</v>
      </c>
      <c r="L329" s="72"/>
      <c r="M329" s="73">
        <v>457774.4703196343</v>
      </c>
      <c r="N329" s="73">
        <v>504740.4703196343</v>
      </c>
    </row>
    <row r="330" spans="1:14">
      <c r="A330" s="49">
        <f t="shared" si="5"/>
        <v>326</v>
      </c>
      <c r="B330" s="50" t="s">
        <v>569</v>
      </c>
      <c r="C330" s="50" t="s">
        <v>570</v>
      </c>
      <c r="D330" s="51" t="s">
        <v>559</v>
      </c>
      <c r="E330" s="52">
        <v>39538</v>
      </c>
      <c r="F330" s="53">
        <v>15</v>
      </c>
      <c r="G330" s="52">
        <v>45016</v>
      </c>
      <c r="H330" s="54">
        <v>1</v>
      </c>
      <c r="I330" s="71">
        <v>1207533.5900821919</v>
      </c>
      <c r="J330" s="71">
        <v>1147157</v>
      </c>
      <c r="K330" s="72">
        <v>63141</v>
      </c>
      <c r="L330" s="72"/>
      <c r="M330" s="73">
        <v>-2764.4099178081378</v>
      </c>
      <c r="N330" s="73">
        <v>64970.590082191862</v>
      </c>
    </row>
    <row r="331" spans="1:14">
      <c r="A331" s="49">
        <f t="shared" si="5"/>
        <v>327</v>
      </c>
      <c r="B331" s="50" t="s">
        <v>514</v>
      </c>
      <c r="C331" s="50" t="s">
        <v>501</v>
      </c>
      <c r="D331" s="51" t="s">
        <v>91</v>
      </c>
      <c r="E331" s="52">
        <v>39541</v>
      </c>
      <c r="F331" s="53">
        <v>15</v>
      </c>
      <c r="G331" s="52">
        <v>45019</v>
      </c>
      <c r="H331" s="54">
        <v>1.0082191780821919</v>
      </c>
      <c r="I331" s="71">
        <v>238293</v>
      </c>
      <c r="J331" s="71">
        <v>226268</v>
      </c>
      <c r="K331" s="72">
        <v>12460</v>
      </c>
      <c r="L331" s="72"/>
      <c r="M331" s="73">
        <v>-435</v>
      </c>
      <c r="N331" s="73">
        <v>12935</v>
      </c>
    </row>
    <row r="332" spans="1:14">
      <c r="A332" s="49">
        <f t="shared" si="5"/>
        <v>328</v>
      </c>
      <c r="B332" s="50" t="s">
        <v>514</v>
      </c>
      <c r="C332" s="50" t="s">
        <v>501</v>
      </c>
      <c r="D332" s="51" t="s">
        <v>91</v>
      </c>
      <c r="E332" s="52">
        <v>39554</v>
      </c>
      <c r="F332" s="53">
        <v>15</v>
      </c>
      <c r="G332" s="52">
        <v>45032</v>
      </c>
      <c r="H332" s="54">
        <v>1.0438356164383562</v>
      </c>
      <c r="I332" s="71">
        <v>183150</v>
      </c>
      <c r="J332" s="71">
        <v>173542</v>
      </c>
      <c r="K332" s="72">
        <v>9573</v>
      </c>
      <c r="L332" s="72"/>
      <c r="M332" s="73">
        <v>35</v>
      </c>
      <c r="N332" s="73">
        <v>10321</v>
      </c>
    </row>
    <row r="333" spans="1:14">
      <c r="A333" s="49">
        <f t="shared" si="5"/>
        <v>329</v>
      </c>
      <c r="B333" s="50" t="s">
        <v>571</v>
      </c>
      <c r="C333" s="50" t="s">
        <v>572</v>
      </c>
      <c r="D333" s="51" t="s">
        <v>573</v>
      </c>
      <c r="E333" s="52">
        <v>39565</v>
      </c>
      <c r="F333" s="53">
        <v>15</v>
      </c>
      <c r="G333" s="52">
        <v>45043</v>
      </c>
      <c r="H333" s="54">
        <v>1.0739726027397261</v>
      </c>
      <c r="I333" s="71">
        <v>743447.02608219185</v>
      </c>
      <c r="J333" s="71">
        <v>703184</v>
      </c>
      <c r="K333" s="72">
        <v>38849</v>
      </c>
      <c r="L333" s="72"/>
      <c r="M333" s="73">
        <v>1414.0260821918491</v>
      </c>
      <c r="N333" s="73">
        <v>43194.026082191849</v>
      </c>
    </row>
    <row r="334" spans="1:14">
      <c r="A334" s="49">
        <f t="shared" si="5"/>
        <v>330</v>
      </c>
      <c r="B334" s="50" t="s">
        <v>574</v>
      </c>
      <c r="C334" s="50" t="s">
        <v>575</v>
      </c>
      <c r="D334" s="51" t="s">
        <v>294</v>
      </c>
      <c r="E334" s="52">
        <v>39578</v>
      </c>
      <c r="F334" s="53">
        <v>15</v>
      </c>
      <c r="G334" s="52">
        <v>45056</v>
      </c>
      <c r="H334" s="54">
        <v>1.1095890410958904</v>
      </c>
      <c r="I334" s="71">
        <v>113083.79267579908</v>
      </c>
      <c r="J334" s="71">
        <v>106733</v>
      </c>
      <c r="K334" s="72">
        <v>5907</v>
      </c>
      <c r="L334" s="72"/>
      <c r="M334" s="73">
        <v>443.79267579907901</v>
      </c>
      <c r="N334" s="73">
        <v>6804.792675799079</v>
      </c>
    </row>
    <row r="335" spans="1:14">
      <c r="A335" s="49">
        <f t="shared" si="5"/>
        <v>331</v>
      </c>
      <c r="B335" s="50" t="s">
        <v>576</v>
      </c>
      <c r="C335" s="50" t="s">
        <v>577</v>
      </c>
      <c r="D335" s="51" t="s">
        <v>20</v>
      </c>
      <c r="E335" s="52">
        <v>39604</v>
      </c>
      <c r="F335" s="53">
        <v>15</v>
      </c>
      <c r="G335" s="52">
        <v>45082</v>
      </c>
      <c r="H335" s="54">
        <v>1.1808219178082191</v>
      </c>
      <c r="I335" s="71">
        <v>256121.16522374429</v>
      </c>
      <c r="J335" s="71">
        <v>240706</v>
      </c>
      <c r="K335" s="72">
        <v>13369</v>
      </c>
      <c r="L335" s="72"/>
      <c r="M335" s="73">
        <v>2046.1652237442904</v>
      </c>
      <c r="N335" s="73">
        <v>16474.16522374429</v>
      </c>
    </row>
    <row r="336" spans="1:14">
      <c r="A336" s="49">
        <f t="shared" si="5"/>
        <v>332</v>
      </c>
      <c r="B336" s="50" t="s">
        <v>578</v>
      </c>
      <c r="C336" s="50" t="s">
        <v>579</v>
      </c>
      <c r="D336" s="51" t="s">
        <v>580</v>
      </c>
      <c r="E336" s="52">
        <v>39611</v>
      </c>
      <c r="F336" s="53">
        <v>15</v>
      </c>
      <c r="G336" s="52">
        <v>45089</v>
      </c>
      <c r="H336" s="54">
        <v>1.2</v>
      </c>
      <c r="I336" s="71">
        <v>5371.0136986301368</v>
      </c>
      <c r="J336" s="71">
        <v>5060</v>
      </c>
      <c r="K336" s="72">
        <v>210</v>
      </c>
      <c r="L336" s="72"/>
      <c r="M336" s="73">
        <v>101.01369863013679</v>
      </c>
      <c r="N336" s="73">
        <v>315.01369863013679</v>
      </c>
    </row>
    <row r="337" spans="1:14">
      <c r="A337" s="49">
        <f t="shared" si="5"/>
        <v>333</v>
      </c>
      <c r="B337" s="50" t="s">
        <v>581</v>
      </c>
      <c r="C337" s="50" t="s">
        <v>446</v>
      </c>
      <c r="D337" s="51" t="s">
        <v>285</v>
      </c>
      <c r="E337" s="52">
        <v>39665</v>
      </c>
      <c r="F337" s="53">
        <v>15</v>
      </c>
      <c r="G337" s="52">
        <v>45143</v>
      </c>
      <c r="H337" s="54">
        <v>1.3479452054794521</v>
      </c>
      <c r="I337" s="71">
        <v>695991.41095890407</v>
      </c>
      <c r="J337" s="71">
        <v>647753</v>
      </c>
      <c r="K337" s="72">
        <v>35700</v>
      </c>
      <c r="L337" s="72"/>
      <c r="M337" s="73">
        <v>12538.410958904075</v>
      </c>
      <c r="N337" s="73">
        <v>51162.410958904075</v>
      </c>
    </row>
    <row r="338" spans="1:14">
      <c r="A338" s="49">
        <f t="shared" si="5"/>
        <v>334</v>
      </c>
      <c r="B338" s="50" t="s">
        <v>582</v>
      </c>
      <c r="C338" s="50" t="s">
        <v>446</v>
      </c>
      <c r="D338" s="51" t="s">
        <v>285</v>
      </c>
      <c r="E338" s="52">
        <v>39665</v>
      </c>
      <c r="F338" s="53">
        <v>15</v>
      </c>
      <c r="G338" s="52">
        <v>45143</v>
      </c>
      <c r="H338" s="54">
        <v>1.3479452054794521</v>
      </c>
      <c r="I338" s="71">
        <v>298280.89041095891</v>
      </c>
      <c r="J338" s="71">
        <v>277607</v>
      </c>
      <c r="K338" s="72">
        <v>15300</v>
      </c>
      <c r="L338" s="72"/>
      <c r="M338" s="73">
        <v>5373.8904109589057</v>
      </c>
      <c r="N338" s="73">
        <v>21926.890410958906</v>
      </c>
    </row>
    <row r="339" spans="1:14">
      <c r="A339" s="49">
        <f t="shared" si="5"/>
        <v>335</v>
      </c>
      <c r="B339" s="50" t="s">
        <v>583</v>
      </c>
      <c r="C339" s="50" t="s">
        <v>584</v>
      </c>
      <c r="D339" s="51" t="s">
        <v>428</v>
      </c>
      <c r="E339" s="52">
        <v>39665</v>
      </c>
      <c r="F339" s="53">
        <v>15</v>
      </c>
      <c r="G339" s="52">
        <v>45143</v>
      </c>
      <c r="H339" s="54">
        <v>1.3479452054794521</v>
      </c>
      <c r="I339" s="71">
        <v>195738.26027397258</v>
      </c>
      <c r="J339" s="71">
        <v>182102</v>
      </c>
      <c r="K339" s="72">
        <v>10200</v>
      </c>
      <c r="L339" s="72"/>
      <c r="M339" s="73">
        <v>3436.2602739725844</v>
      </c>
      <c r="N339" s="73">
        <v>14501.260273972584</v>
      </c>
    </row>
    <row r="340" spans="1:14" ht="31.5">
      <c r="A340" s="49">
        <f t="shared" si="5"/>
        <v>336</v>
      </c>
      <c r="B340" s="50" t="s">
        <v>585</v>
      </c>
      <c r="C340" s="50" t="s">
        <v>300</v>
      </c>
      <c r="D340" s="51" t="s">
        <v>81</v>
      </c>
      <c r="E340" s="52">
        <v>39677</v>
      </c>
      <c r="F340" s="53">
        <v>15</v>
      </c>
      <c r="G340" s="52">
        <v>45155</v>
      </c>
      <c r="H340" s="54">
        <v>1.3808219178082193</v>
      </c>
      <c r="I340" s="71">
        <v>614194.80958904105</v>
      </c>
      <c r="J340" s="71">
        <v>570497</v>
      </c>
      <c r="K340" s="72">
        <v>31492</v>
      </c>
      <c r="L340" s="72"/>
      <c r="M340" s="73">
        <v>12205.809589041048</v>
      </c>
      <c r="N340" s="73">
        <v>46310.809589041048</v>
      </c>
    </row>
    <row r="341" spans="1:14" ht="31.5">
      <c r="A341" s="49">
        <f t="shared" si="5"/>
        <v>337</v>
      </c>
      <c r="B341" s="50" t="s">
        <v>586</v>
      </c>
      <c r="C341" s="50" t="s">
        <v>300</v>
      </c>
      <c r="D341" s="51" t="s">
        <v>285</v>
      </c>
      <c r="E341" s="52">
        <v>39678</v>
      </c>
      <c r="F341" s="53">
        <v>15</v>
      </c>
      <c r="G341" s="52">
        <v>45156</v>
      </c>
      <c r="H341" s="54">
        <v>1.3835616438356164</v>
      </c>
      <c r="I341" s="71">
        <v>727607.27068493154</v>
      </c>
      <c r="J341" s="71">
        <v>675729</v>
      </c>
      <c r="K341" s="72">
        <v>37306</v>
      </c>
      <c r="L341" s="72"/>
      <c r="M341" s="73">
        <v>14572.270684931544</v>
      </c>
      <c r="N341" s="73">
        <v>54976.270684931544</v>
      </c>
    </row>
    <row r="342" spans="1:14">
      <c r="A342" s="49">
        <f t="shared" si="5"/>
        <v>338</v>
      </c>
      <c r="B342" s="50" t="s">
        <v>587</v>
      </c>
      <c r="C342" s="50" t="s">
        <v>584</v>
      </c>
      <c r="D342" s="51" t="s">
        <v>285</v>
      </c>
      <c r="E342" s="52">
        <v>39678</v>
      </c>
      <c r="F342" s="53">
        <v>15</v>
      </c>
      <c r="G342" s="52">
        <v>45156</v>
      </c>
      <c r="H342" s="54">
        <v>1.3835616438356164</v>
      </c>
      <c r="I342" s="71">
        <v>198935.42465753425</v>
      </c>
      <c r="J342" s="71">
        <v>184751</v>
      </c>
      <c r="K342" s="72">
        <v>10200</v>
      </c>
      <c r="L342" s="72"/>
      <c r="M342" s="73">
        <v>3984.4246575342549</v>
      </c>
      <c r="N342" s="73">
        <v>15031.424657534255</v>
      </c>
    </row>
    <row r="343" spans="1:14">
      <c r="A343" s="49">
        <f t="shared" si="5"/>
        <v>339</v>
      </c>
      <c r="B343" s="50" t="s">
        <v>588</v>
      </c>
      <c r="C343" s="50" t="s">
        <v>584</v>
      </c>
      <c r="D343" s="51" t="s">
        <v>285</v>
      </c>
      <c r="E343" s="52">
        <v>39703</v>
      </c>
      <c r="F343" s="53">
        <v>15</v>
      </c>
      <c r="G343" s="52">
        <v>45181</v>
      </c>
      <c r="H343" s="54">
        <v>1.452054794520548</v>
      </c>
      <c r="I343" s="71">
        <v>0.38538812787737697</v>
      </c>
      <c r="J343" s="71">
        <v>0</v>
      </c>
      <c r="K343" s="72">
        <v>0</v>
      </c>
      <c r="L343" s="72"/>
      <c r="M343" s="73">
        <v>0.38538812787737697</v>
      </c>
      <c r="N343" s="73">
        <v>0.38538812787737697</v>
      </c>
    </row>
    <row r="344" spans="1:14">
      <c r="A344" s="49">
        <f t="shared" si="5"/>
        <v>340</v>
      </c>
      <c r="B344" s="50" t="s">
        <v>589</v>
      </c>
      <c r="C344" s="50" t="s">
        <v>590</v>
      </c>
      <c r="D344" s="51" t="s">
        <v>285</v>
      </c>
      <c r="E344" s="52">
        <v>39721</v>
      </c>
      <c r="F344" s="53">
        <v>15</v>
      </c>
      <c r="G344" s="52">
        <v>45199</v>
      </c>
      <c r="H344" s="54">
        <v>1.5013698630136987</v>
      </c>
      <c r="I344" s="71">
        <v>1621834.0232876712</v>
      </c>
      <c r="J344" s="71">
        <v>1496236</v>
      </c>
      <c r="K344" s="72">
        <v>81874</v>
      </c>
      <c r="L344" s="72"/>
      <c r="M344" s="73">
        <v>43724.023287671153</v>
      </c>
      <c r="N344" s="73">
        <v>132492.02328767115</v>
      </c>
    </row>
    <row r="345" spans="1:14">
      <c r="A345" s="49">
        <f t="shared" si="5"/>
        <v>341</v>
      </c>
      <c r="B345" s="50" t="s">
        <v>591</v>
      </c>
      <c r="C345" s="50" t="s">
        <v>592</v>
      </c>
      <c r="D345" s="51" t="s">
        <v>285</v>
      </c>
      <c r="E345" s="52">
        <v>39741</v>
      </c>
      <c r="F345" s="53">
        <v>15</v>
      </c>
      <c r="G345" s="52">
        <v>45219</v>
      </c>
      <c r="H345" s="54">
        <v>1.5561643835616439</v>
      </c>
      <c r="I345" s="71">
        <v>38463.794520547948</v>
      </c>
      <c r="J345" s="71">
        <v>35327</v>
      </c>
      <c r="K345" s="72">
        <v>2000</v>
      </c>
      <c r="L345" s="72"/>
      <c r="M345" s="73">
        <v>1136.7945205479482</v>
      </c>
      <c r="N345" s="73">
        <v>3319.7945205479482</v>
      </c>
    </row>
    <row r="346" spans="1:14">
      <c r="A346" s="49">
        <f t="shared" si="5"/>
        <v>342</v>
      </c>
      <c r="B346" s="50" t="s">
        <v>593</v>
      </c>
      <c r="C346" s="50" t="s">
        <v>594</v>
      </c>
      <c r="D346" s="51" t="s">
        <v>595</v>
      </c>
      <c r="E346" s="52">
        <v>39778</v>
      </c>
      <c r="F346" s="53">
        <v>25</v>
      </c>
      <c r="G346" s="52">
        <v>48909</v>
      </c>
      <c r="H346" s="54">
        <v>11.665753424657535</v>
      </c>
      <c r="I346" s="71">
        <v>3338452.4049497717</v>
      </c>
      <c r="J346" s="71">
        <v>2746933</v>
      </c>
      <c r="K346" s="72">
        <v>173404</v>
      </c>
      <c r="L346" s="72"/>
      <c r="M346" s="73">
        <v>418115.40494977171</v>
      </c>
      <c r="N346" s="73">
        <v>457924.40494977171</v>
      </c>
    </row>
    <row r="347" spans="1:14">
      <c r="A347" s="49">
        <f t="shared" si="5"/>
        <v>343</v>
      </c>
      <c r="B347" s="50" t="s">
        <v>596</v>
      </c>
      <c r="C347" s="50" t="s">
        <v>597</v>
      </c>
      <c r="D347" s="51" t="s">
        <v>595</v>
      </c>
      <c r="E347" s="52">
        <v>39784</v>
      </c>
      <c r="F347" s="53">
        <v>15</v>
      </c>
      <c r="G347" s="52">
        <v>45262</v>
      </c>
      <c r="H347" s="54">
        <v>1.6739726027397259</v>
      </c>
      <c r="I347" s="71">
        <v>50964.362812785388</v>
      </c>
      <c r="J347" s="71">
        <v>46463</v>
      </c>
      <c r="K347" s="72">
        <v>2647</v>
      </c>
      <c r="L347" s="72"/>
      <c r="M347" s="73">
        <v>1854.3628127853881</v>
      </c>
      <c r="N347" s="73">
        <v>4751.3628127853881</v>
      </c>
    </row>
    <row r="348" spans="1:14">
      <c r="A348" s="49">
        <f t="shared" si="5"/>
        <v>344</v>
      </c>
      <c r="B348" s="50" t="s">
        <v>598</v>
      </c>
      <c r="C348" s="50" t="s">
        <v>446</v>
      </c>
      <c r="D348" s="51" t="s">
        <v>595</v>
      </c>
      <c r="E348" s="52">
        <v>39801</v>
      </c>
      <c r="F348" s="53">
        <v>15</v>
      </c>
      <c r="G348" s="52">
        <v>45279</v>
      </c>
      <c r="H348" s="54">
        <v>1.7205479452054795</v>
      </c>
      <c r="I348" s="71">
        <v>698993.50684931502</v>
      </c>
      <c r="J348" s="71">
        <v>635923</v>
      </c>
      <c r="K348" s="72">
        <v>35700</v>
      </c>
      <c r="L348" s="72"/>
      <c r="M348" s="73">
        <v>27370.506849315017</v>
      </c>
      <c r="N348" s="73">
        <v>66396.506849315017</v>
      </c>
    </row>
    <row r="349" spans="1:14">
      <c r="A349" s="49">
        <f t="shared" si="5"/>
        <v>345</v>
      </c>
      <c r="B349" s="50" t="s">
        <v>599</v>
      </c>
      <c r="C349" s="50" t="s">
        <v>446</v>
      </c>
      <c r="D349" s="51" t="s">
        <v>595</v>
      </c>
      <c r="E349" s="52">
        <v>39803</v>
      </c>
      <c r="F349" s="53">
        <v>15</v>
      </c>
      <c r="G349" s="52">
        <v>45281</v>
      </c>
      <c r="H349" s="54">
        <v>1.726027397260274</v>
      </c>
      <c r="I349" s="71">
        <v>299587.12328767125</v>
      </c>
      <c r="J349" s="71">
        <v>272462</v>
      </c>
      <c r="K349" s="72">
        <v>15300</v>
      </c>
      <c r="L349" s="72"/>
      <c r="M349" s="73">
        <v>11825.123287671246</v>
      </c>
      <c r="N349" s="73">
        <v>28553.123287671246</v>
      </c>
    </row>
    <row r="350" spans="1:14">
      <c r="A350" s="49">
        <f t="shared" si="5"/>
        <v>346</v>
      </c>
      <c r="B350" s="50" t="s">
        <v>600</v>
      </c>
      <c r="C350" s="50" t="s">
        <v>601</v>
      </c>
      <c r="D350" s="51" t="s">
        <v>157</v>
      </c>
      <c r="E350" s="52">
        <v>39812</v>
      </c>
      <c r="F350" s="53">
        <v>15</v>
      </c>
      <c r="G350" s="52">
        <v>45290</v>
      </c>
      <c r="H350" s="54">
        <v>1.7506849315068493</v>
      </c>
      <c r="I350" s="71">
        <v>23588.118904109586</v>
      </c>
      <c r="J350" s="71">
        <v>21401</v>
      </c>
      <c r="K350" s="72">
        <v>1224</v>
      </c>
      <c r="L350" s="72"/>
      <c r="M350" s="73">
        <v>963.11890410958586</v>
      </c>
      <c r="N350" s="73">
        <v>2306.1189041095859</v>
      </c>
    </row>
    <row r="351" spans="1:14" ht="31.5">
      <c r="A351" s="49">
        <f t="shared" si="5"/>
        <v>347</v>
      </c>
      <c r="B351" s="50" t="s">
        <v>602</v>
      </c>
      <c r="C351" s="50" t="s">
        <v>603</v>
      </c>
      <c r="D351" s="51" t="s">
        <v>31</v>
      </c>
      <c r="E351" s="52">
        <v>39813</v>
      </c>
      <c r="F351" s="53">
        <v>25</v>
      </c>
      <c r="G351" s="52">
        <v>48944</v>
      </c>
      <c r="H351" s="54">
        <v>11.761643835616438</v>
      </c>
      <c r="I351" s="71">
        <v>3884461.1906027398</v>
      </c>
      <c r="J351" s="71">
        <v>3224373</v>
      </c>
      <c r="K351" s="72">
        <v>185390</v>
      </c>
      <c r="L351" s="72"/>
      <c r="M351" s="73">
        <v>474698.19060273981</v>
      </c>
      <c r="N351" s="73">
        <v>517987.19060273981</v>
      </c>
    </row>
    <row r="352" spans="1:14">
      <c r="A352" s="49">
        <f t="shared" si="5"/>
        <v>348</v>
      </c>
      <c r="B352" s="50" t="s">
        <v>604</v>
      </c>
      <c r="C352" s="50" t="s">
        <v>426</v>
      </c>
      <c r="D352" s="51" t="s">
        <v>157</v>
      </c>
      <c r="E352" s="52">
        <v>39827</v>
      </c>
      <c r="F352" s="53">
        <v>15</v>
      </c>
      <c r="G352" s="52">
        <v>45305</v>
      </c>
      <c r="H352" s="54">
        <v>1.7917808219178082</v>
      </c>
      <c r="I352" s="71">
        <v>646741.43288584473</v>
      </c>
      <c r="J352" s="71">
        <v>585244</v>
      </c>
      <c r="K352" s="72">
        <v>33544</v>
      </c>
      <c r="L352" s="72"/>
      <c r="M352" s="73">
        <v>27953.432885844726</v>
      </c>
      <c r="N352" s="73">
        <v>64781.432885844726</v>
      </c>
    </row>
    <row r="353" spans="1:14">
      <c r="A353" s="49">
        <f t="shared" si="5"/>
        <v>349</v>
      </c>
      <c r="B353" s="50" t="s">
        <v>605</v>
      </c>
      <c r="C353" s="50" t="s">
        <v>606</v>
      </c>
      <c r="D353" s="51" t="s">
        <v>157</v>
      </c>
      <c r="E353" s="52">
        <v>39829</v>
      </c>
      <c r="F353" s="53">
        <v>15</v>
      </c>
      <c r="G353" s="52">
        <v>45307</v>
      </c>
      <c r="H353" s="54">
        <v>1.7972602739726027</v>
      </c>
      <c r="I353" s="71">
        <v>254874.25684931508</v>
      </c>
      <c r="J353" s="71">
        <v>230559</v>
      </c>
      <c r="K353" s="72">
        <v>13219</v>
      </c>
      <c r="L353" s="72"/>
      <c r="M353" s="73">
        <v>11096.256849315076</v>
      </c>
      <c r="N353" s="73">
        <v>25611.256849315076</v>
      </c>
    </row>
    <row r="354" spans="1:14">
      <c r="A354" s="49">
        <f t="shared" si="5"/>
        <v>350</v>
      </c>
      <c r="B354" s="50" t="s">
        <v>607</v>
      </c>
      <c r="C354" s="50" t="s">
        <v>608</v>
      </c>
      <c r="D354" s="51" t="s">
        <v>101</v>
      </c>
      <c r="E354" s="52">
        <v>39844</v>
      </c>
      <c r="F354" s="53">
        <v>25</v>
      </c>
      <c r="G354" s="52">
        <v>48975</v>
      </c>
      <c r="H354" s="54">
        <v>11.846575342465753</v>
      </c>
      <c r="I354" s="71">
        <v>2657052.4911050228</v>
      </c>
      <c r="J354" s="71">
        <v>2176455</v>
      </c>
      <c r="K354" s="72">
        <v>132763</v>
      </c>
      <c r="L354" s="72"/>
      <c r="M354" s="73">
        <v>347834.49110502284</v>
      </c>
      <c r="N354" s="73">
        <v>379894.49110502284</v>
      </c>
    </row>
    <row r="355" spans="1:14">
      <c r="A355" s="49">
        <f t="shared" si="5"/>
        <v>351</v>
      </c>
      <c r="B355" s="50" t="s">
        <v>609</v>
      </c>
      <c r="C355" s="50" t="s">
        <v>610</v>
      </c>
      <c r="D355" s="51" t="s">
        <v>611</v>
      </c>
      <c r="E355" s="52">
        <v>39844</v>
      </c>
      <c r="F355" s="53">
        <v>15</v>
      </c>
      <c r="G355" s="52">
        <v>45322</v>
      </c>
      <c r="H355" s="54">
        <v>1.8383561643835618</v>
      </c>
      <c r="I355" s="71">
        <v>0.33388127852231264</v>
      </c>
      <c r="J355" s="71">
        <v>0</v>
      </c>
      <c r="K355" s="72">
        <v>0</v>
      </c>
      <c r="L355" s="72"/>
      <c r="M355" s="73">
        <v>0.33388127852231264</v>
      </c>
      <c r="N355" s="73">
        <v>0.33388127852231264</v>
      </c>
    </row>
    <row r="356" spans="1:14">
      <c r="A356" s="49">
        <f t="shared" si="5"/>
        <v>352</v>
      </c>
      <c r="B356" s="50" t="s">
        <v>612</v>
      </c>
      <c r="C356" s="50" t="s">
        <v>613</v>
      </c>
      <c r="D356" s="51" t="s">
        <v>69</v>
      </c>
      <c r="E356" s="52">
        <v>39854</v>
      </c>
      <c r="F356" s="53">
        <v>25</v>
      </c>
      <c r="G356" s="52">
        <v>48985</v>
      </c>
      <c r="H356" s="54">
        <v>11.873972602739727</v>
      </c>
      <c r="I356" s="71">
        <v>3517164.4146301374</v>
      </c>
      <c r="J356" s="71">
        <v>2899481</v>
      </c>
      <c r="K356" s="72">
        <v>168075</v>
      </c>
      <c r="L356" s="72"/>
      <c r="M356" s="73">
        <v>449608.41463013738</v>
      </c>
      <c r="N356" s="73">
        <v>490239.41463013738</v>
      </c>
    </row>
    <row r="357" spans="1:14" ht="31.5">
      <c r="A357" s="49">
        <f t="shared" si="5"/>
        <v>353</v>
      </c>
      <c r="B357" s="50" t="s">
        <v>614</v>
      </c>
      <c r="C357" s="50" t="s">
        <v>615</v>
      </c>
      <c r="D357" s="51" t="s">
        <v>616</v>
      </c>
      <c r="E357" s="52">
        <v>39854</v>
      </c>
      <c r="F357" s="53">
        <v>25</v>
      </c>
      <c r="G357" s="52">
        <v>48985</v>
      </c>
      <c r="H357" s="54">
        <v>11.873972602739727</v>
      </c>
      <c r="I357" s="71">
        <v>2351481.4550867579</v>
      </c>
      <c r="J357" s="71">
        <v>1961904</v>
      </c>
      <c r="K357" s="72">
        <v>104728</v>
      </c>
      <c r="L357" s="72"/>
      <c r="M357" s="73">
        <v>284849.45508675789</v>
      </c>
      <c r="N357" s="73">
        <v>309863.45508675789</v>
      </c>
    </row>
    <row r="358" spans="1:14" ht="31.5">
      <c r="A358" s="49">
        <f t="shared" si="5"/>
        <v>354</v>
      </c>
      <c r="B358" s="50" t="s">
        <v>617</v>
      </c>
      <c r="C358" s="50" t="s">
        <v>618</v>
      </c>
      <c r="D358" s="51" t="s">
        <v>616</v>
      </c>
      <c r="E358" s="52">
        <v>39861</v>
      </c>
      <c r="F358" s="53">
        <v>15</v>
      </c>
      <c r="G358" s="52">
        <v>45339</v>
      </c>
      <c r="H358" s="54">
        <v>1.8849315068493151</v>
      </c>
      <c r="I358" s="71">
        <v>306031.83561643836</v>
      </c>
      <c r="J358" s="71">
        <v>275576</v>
      </c>
      <c r="K358" s="72">
        <v>15600</v>
      </c>
      <c r="L358" s="72"/>
      <c r="M358" s="73">
        <v>14855.835616438359</v>
      </c>
      <c r="N358" s="73">
        <v>31979.835616438359</v>
      </c>
    </row>
    <row r="359" spans="1:14">
      <c r="A359" s="49">
        <f t="shared" si="5"/>
        <v>355</v>
      </c>
      <c r="B359" s="50" t="s">
        <v>619</v>
      </c>
      <c r="C359" s="50" t="s">
        <v>620</v>
      </c>
      <c r="D359" s="51" t="s">
        <v>101</v>
      </c>
      <c r="E359" s="52">
        <v>39864</v>
      </c>
      <c r="F359" s="53">
        <v>15</v>
      </c>
      <c r="G359" s="52">
        <v>45342</v>
      </c>
      <c r="H359" s="54">
        <v>1.893150684931507</v>
      </c>
      <c r="I359" s="71">
        <v>313910.94520547945</v>
      </c>
      <c r="J359" s="71">
        <v>282526</v>
      </c>
      <c r="K359" s="72">
        <v>16000</v>
      </c>
      <c r="L359" s="72"/>
      <c r="M359" s="73">
        <v>15384.945205479453</v>
      </c>
      <c r="N359" s="73">
        <v>32951.945205479453</v>
      </c>
    </row>
    <row r="360" spans="1:14">
      <c r="A360" s="49">
        <f t="shared" si="5"/>
        <v>356</v>
      </c>
      <c r="B360" s="50" t="s">
        <v>621</v>
      </c>
      <c r="C360" s="50" t="s">
        <v>426</v>
      </c>
      <c r="D360" s="51" t="s">
        <v>157</v>
      </c>
      <c r="E360" s="52">
        <v>39868</v>
      </c>
      <c r="F360" s="53">
        <v>15</v>
      </c>
      <c r="G360" s="52">
        <v>45346</v>
      </c>
      <c r="H360" s="54">
        <v>1.904109589041096</v>
      </c>
      <c r="I360" s="71">
        <v>346329.45662100456</v>
      </c>
      <c r="J360" s="71">
        <v>311488</v>
      </c>
      <c r="K360" s="72">
        <v>17650</v>
      </c>
      <c r="L360" s="72"/>
      <c r="M360" s="73">
        <v>17191.45662100456</v>
      </c>
      <c r="N360" s="73">
        <v>36574.45662100456</v>
      </c>
    </row>
    <row r="361" spans="1:14">
      <c r="A361" s="49">
        <f t="shared" si="5"/>
        <v>357</v>
      </c>
      <c r="B361" s="50" t="s">
        <v>622</v>
      </c>
      <c r="C361" s="50" t="s">
        <v>558</v>
      </c>
      <c r="D361" s="51" t="s">
        <v>616</v>
      </c>
      <c r="E361" s="52">
        <v>39872</v>
      </c>
      <c r="F361" s="53">
        <v>15</v>
      </c>
      <c r="G361" s="52">
        <v>45350</v>
      </c>
      <c r="H361" s="54">
        <v>1.9150684931506849</v>
      </c>
      <c r="I361" s="71">
        <v>35585.587433789951</v>
      </c>
      <c r="J361" s="71">
        <v>31949</v>
      </c>
      <c r="K361" s="72">
        <v>1843</v>
      </c>
      <c r="L361" s="72"/>
      <c r="M361" s="73">
        <v>1793.5874337899513</v>
      </c>
      <c r="N361" s="73">
        <v>3823.5874337899513</v>
      </c>
    </row>
    <row r="362" spans="1:14" ht="31.5">
      <c r="A362" s="49">
        <f t="shared" si="5"/>
        <v>358</v>
      </c>
      <c r="B362" s="50" t="s">
        <v>623</v>
      </c>
      <c r="C362" s="50" t="s">
        <v>624</v>
      </c>
      <c r="D362" s="51" t="s">
        <v>157</v>
      </c>
      <c r="E362" s="52">
        <v>39890</v>
      </c>
      <c r="F362" s="53">
        <v>15</v>
      </c>
      <c r="G362" s="52">
        <v>45369</v>
      </c>
      <c r="H362" s="54">
        <v>1.9671232876712328</v>
      </c>
      <c r="I362" s="71">
        <v>118700.5704109589</v>
      </c>
      <c r="J362" s="71">
        <v>106216</v>
      </c>
      <c r="K362" s="72">
        <v>6145</v>
      </c>
      <c r="L362" s="72"/>
      <c r="M362" s="73">
        <v>6339.5704109588987</v>
      </c>
      <c r="N362" s="73">
        <v>13112.570410958899</v>
      </c>
    </row>
    <row r="363" spans="1:14" ht="31.5">
      <c r="A363" s="49">
        <f t="shared" si="5"/>
        <v>359</v>
      </c>
      <c r="B363" s="50" t="s">
        <v>605</v>
      </c>
      <c r="C363" s="50" t="s">
        <v>625</v>
      </c>
      <c r="D363" s="51" t="s">
        <v>157</v>
      </c>
      <c r="E363" s="52">
        <v>39899</v>
      </c>
      <c r="F363" s="53">
        <v>15</v>
      </c>
      <c r="G363" s="52">
        <v>45378</v>
      </c>
      <c r="H363" s="54">
        <v>1.9917808219178081</v>
      </c>
      <c r="I363" s="71">
        <v>267264</v>
      </c>
      <c r="J363" s="71">
        <v>238774</v>
      </c>
      <c r="K363" s="72">
        <v>13833</v>
      </c>
      <c r="L363" s="72"/>
      <c r="M363" s="73">
        <v>14657</v>
      </c>
      <c r="N363" s="73">
        <v>29910</v>
      </c>
    </row>
    <row r="364" spans="1:14" ht="31.5">
      <c r="A364" s="49">
        <f t="shared" si="5"/>
        <v>360</v>
      </c>
      <c r="B364" s="50" t="s">
        <v>626</v>
      </c>
      <c r="C364" s="50" t="s">
        <v>627</v>
      </c>
      <c r="D364" s="51" t="s">
        <v>616</v>
      </c>
      <c r="E364" s="52">
        <v>39901</v>
      </c>
      <c r="F364" s="53">
        <v>25</v>
      </c>
      <c r="G364" s="52">
        <v>49032</v>
      </c>
      <c r="H364" s="54">
        <v>12.002739726027396</v>
      </c>
      <c r="I364" s="71">
        <v>5441173.8809132418</v>
      </c>
      <c r="J364" s="71">
        <v>4381479</v>
      </c>
      <c r="K364" s="72">
        <v>281613</v>
      </c>
      <c r="L364" s="72"/>
      <c r="M364" s="73">
        <v>778081.88091324177</v>
      </c>
      <c r="N364" s="73">
        <v>849666.88091324177</v>
      </c>
    </row>
    <row r="365" spans="1:14">
      <c r="A365" s="49">
        <f t="shared" si="5"/>
        <v>361</v>
      </c>
      <c r="B365" s="50" t="s">
        <v>628</v>
      </c>
      <c r="C365" s="50" t="s">
        <v>538</v>
      </c>
      <c r="D365" s="51" t="s">
        <v>20</v>
      </c>
      <c r="E365" s="52">
        <v>39916</v>
      </c>
      <c r="F365" s="53">
        <v>15</v>
      </c>
      <c r="G365" s="52">
        <v>45395</v>
      </c>
      <c r="H365" s="54">
        <v>2.0383561643835617</v>
      </c>
      <c r="I365" s="71">
        <v>1904037.2273972603</v>
      </c>
      <c r="J365" s="71">
        <v>1695940</v>
      </c>
      <c r="K365" s="72">
        <v>98501</v>
      </c>
      <c r="L365" s="72"/>
      <c r="M365" s="73">
        <v>109596.22739726026</v>
      </c>
      <c r="N365" s="73">
        <v>218322.22739726026</v>
      </c>
    </row>
    <row r="366" spans="1:14">
      <c r="A366" s="49">
        <f t="shared" si="5"/>
        <v>362</v>
      </c>
      <c r="B366" s="50" t="s">
        <v>629</v>
      </c>
      <c r="C366" s="50" t="s">
        <v>185</v>
      </c>
      <c r="D366" s="51" t="s">
        <v>69</v>
      </c>
      <c r="E366" s="52">
        <v>39933</v>
      </c>
      <c r="F366" s="53">
        <v>25</v>
      </c>
      <c r="G366" s="52">
        <v>49064</v>
      </c>
      <c r="H366" s="54">
        <v>12.09041095890411</v>
      </c>
      <c r="I366" s="71">
        <v>12056060.776438355</v>
      </c>
      <c r="J366" s="71">
        <v>7203509</v>
      </c>
      <c r="K366" s="72">
        <v>554145</v>
      </c>
      <c r="L366" s="72"/>
      <c r="M366" s="73">
        <v>4298406.7764383554</v>
      </c>
      <c r="N366" s="73">
        <v>4681597.7764383554</v>
      </c>
    </row>
    <row r="367" spans="1:14">
      <c r="A367" s="49">
        <f t="shared" si="5"/>
        <v>363</v>
      </c>
      <c r="B367" s="50" t="s">
        <v>630</v>
      </c>
      <c r="C367" s="50" t="s">
        <v>631</v>
      </c>
      <c r="D367" s="51" t="s">
        <v>31</v>
      </c>
      <c r="E367" s="52">
        <v>39933</v>
      </c>
      <c r="F367" s="53">
        <v>25</v>
      </c>
      <c r="G367" s="52">
        <v>49064</v>
      </c>
      <c r="H367" s="54">
        <v>12.09041095890411</v>
      </c>
      <c r="I367" s="71">
        <v>3499492.701369863</v>
      </c>
      <c r="J367" s="71">
        <v>2870050</v>
      </c>
      <c r="K367" s="72">
        <v>160330</v>
      </c>
      <c r="L367" s="72"/>
      <c r="M367" s="73">
        <v>469112.701369863</v>
      </c>
      <c r="N367" s="73">
        <v>510090.701369863</v>
      </c>
    </row>
    <row r="368" spans="1:14">
      <c r="A368" s="49">
        <f t="shared" si="5"/>
        <v>364</v>
      </c>
      <c r="B368" s="50" t="s">
        <v>632</v>
      </c>
      <c r="C368" s="50" t="s">
        <v>592</v>
      </c>
      <c r="D368" s="51" t="s">
        <v>633</v>
      </c>
      <c r="E368" s="52">
        <v>39974</v>
      </c>
      <c r="F368" s="53">
        <v>15</v>
      </c>
      <c r="G368" s="52">
        <v>45453</v>
      </c>
      <c r="H368" s="54">
        <v>2.1972602739726028</v>
      </c>
      <c r="I368" s="71">
        <v>77456.92694063927</v>
      </c>
      <c r="J368" s="71">
        <v>68280</v>
      </c>
      <c r="K368" s="72">
        <v>4000</v>
      </c>
      <c r="L368" s="72"/>
      <c r="M368" s="73">
        <v>5176.9269406392705</v>
      </c>
      <c r="N368" s="73">
        <v>9607.9269406392705</v>
      </c>
    </row>
    <row r="369" spans="1:14">
      <c r="A369" s="49">
        <f t="shared" si="5"/>
        <v>365</v>
      </c>
      <c r="B369" s="50" t="s">
        <v>634</v>
      </c>
      <c r="C369" s="50" t="s">
        <v>635</v>
      </c>
      <c r="D369" s="51" t="s">
        <v>81</v>
      </c>
      <c r="E369" s="52">
        <v>40020</v>
      </c>
      <c r="F369" s="53">
        <v>15</v>
      </c>
      <c r="G369" s="52">
        <v>45499</v>
      </c>
      <c r="H369" s="54">
        <v>2.3232876712328765</v>
      </c>
      <c r="I369" s="71">
        <v>45430.846575342468</v>
      </c>
      <c r="J369" s="71">
        <v>39760</v>
      </c>
      <c r="K369" s="72">
        <v>2316</v>
      </c>
      <c r="L369" s="72"/>
      <c r="M369" s="73">
        <v>3354.846575342468</v>
      </c>
      <c r="N369" s="73">
        <v>5922.846575342468</v>
      </c>
    </row>
    <row r="370" spans="1:14">
      <c r="A370" s="49">
        <f t="shared" si="5"/>
        <v>366</v>
      </c>
      <c r="B370" s="50" t="s">
        <v>636</v>
      </c>
      <c r="C370" s="50" t="s">
        <v>592</v>
      </c>
      <c r="D370" s="51" t="s">
        <v>20</v>
      </c>
      <c r="E370" s="52">
        <v>40032</v>
      </c>
      <c r="F370" s="53">
        <v>15</v>
      </c>
      <c r="G370" s="52">
        <v>45511</v>
      </c>
      <c r="H370" s="54">
        <v>2.3561643835616439</v>
      </c>
      <c r="I370" s="71">
        <v>48498.150684931505</v>
      </c>
      <c r="J370" s="71">
        <v>42305</v>
      </c>
      <c r="K370" s="72">
        <v>2500</v>
      </c>
      <c r="L370" s="72"/>
      <c r="M370" s="73">
        <v>3693.1506849315047</v>
      </c>
      <c r="N370" s="73">
        <v>6471.1506849315047</v>
      </c>
    </row>
    <row r="371" spans="1:14">
      <c r="A371" s="49">
        <f t="shared" si="5"/>
        <v>367</v>
      </c>
      <c r="B371" s="50" t="s">
        <v>637</v>
      </c>
      <c r="C371" s="50" t="s">
        <v>575</v>
      </c>
      <c r="D371" s="51" t="s">
        <v>638</v>
      </c>
      <c r="E371" s="52">
        <v>40044</v>
      </c>
      <c r="F371" s="53">
        <v>15</v>
      </c>
      <c r="G371" s="52">
        <v>45523</v>
      </c>
      <c r="H371" s="54">
        <v>2.3890410958904109</v>
      </c>
      <c r="I371" s="71">
        <v>111047.10509589041</v>
      </c>
      <c r="J371" s="71">
        <v>96655</v>
      </c>
      <c r="K371" s="72">
        <v>5722</v>
      </c>
      <c r="L371" s="72"/>
      <c r="M371" s="73">
        <v>8670.1050958904088</v>
      </c>
      <c r="N371" s="73">
        <v>15034.105095890409</v>
      </c>
    </row>
    <row r="372" spans="1:14">
      <c r="A372" s="49">
        <f t="shared" si="5"/>
        <v>368</v>
      </c>
      <c r="B372" s="50" t="s">
        <v>639</v>
      </c>
      <c r="C372" s="50" t="s">
        <v>640</v>
      </c>
      <c r="D372" s="51"/>
      <c r="E372" s="52">
        <v>40066</v>
      </c>
      <c r="F372" s="53">
        <v>15</v>
      </c>
      <c r="G372" s="52">
        <v>45545</v>
      </c>
      <c r="H372" s="54">
        <v>2.4493150684931506</v>
      </c>
      <c r="I372" s="71">
        <v>157404.66666666666</v>
      </c>
      <c r="J372" s="71">
        <v>136592</v>
      </c>
      <c r="K372" s="72">
        <v>8030</v>
      </c>
      <c r="L372" s="72"/>
      <c r="M372" s="73">
        <v>12782.666666666657</v>
      </c>
      <c r="N372" s="73">
        <v>21712.666666666657</v>
      </c>
    </row>
    <row r="373" spans="1:14">
      <c r="A373" s="49">
        <f t="shared" si="5"/>
        <v>369</v>
      </c>
      <c r="B373" s="50" t="s">
        <v>641</v>
      </c>
      <c r="C373" s="50" t="s">
        <v>642</v>
      </c>
      <c r="D373" s="51" t="s">
        <v>31</v>
      </c>
      <c r="E373" s="52">
        <v>40144</v>
      </c>
      <c r="F373" s="53">
        <v>15</v>
      </c>
      <c r="G373" s="52">
        <v>45623</v>
      </c>
      <c r="H373" s="54">
        <v>2.6630136986301371</v>
      </c>
      <c r="I373" s="71">
        <v>88150.205479452052</v>
      </c>
      <c r="J373" s="71">
        <v>76802</v>
      </c>
      <c r="K373" s="72">
        <v>3825</v>
      </c>
      <c r="L373" s="72"/>
      <c r="M373" s="73">
        <v>7523.2054794520518</v>
      </c>
      <c r="N373" s="73">
        <v>11697.205479452052</v>
      </c>
    </row>
    <row r="374" spans="1:14" ht="31.5">
      <c r="A374" s="49">
        <f t="shared" si="5"/>
        <v>370</v>
      </c>
      <c r="B374" s="50" t="s">
        <v>643</v>
      </c>
      <c r="C374" s="50" t="s">
        <v>642</v>
      </c>
      <c r="D374" s="51" t="s">
        <v>31</v>
      </c>
      <c r="E374" s="52">
        <v>40144</v>
      </c>
      <c r="F374" s="53">
        <v>15</v>
      </c>
      <c r="G374" s="52">
        <v>45623</v>
      </c>
      <c r="H374" s="54">
        <v>2.6630136986301371</v>
      </c>
      <c r="I374" s="71">
        <v>885498.46575342468</v>
      </c>
      <c r="J374" s="71">
        <v>755780</v>
      </c>
      <c r="K374" s="72">
        <v>45900</v>
      </c>
      <c r="L374" s="72"/>
      <c r="M374" s="73">
        <v>83818.46575342468</v>
      </c>
      <c r="N374" s="73">
        <v>135196.46575342468</v>
      </c>
    </row>
    <row r="375" spans="1:14" ht="31.5">
      <c r="A375" s="49">
        <f t="shared" si="5"/>
        <v>371</v>
      </c>
      <c r="B375" s="50" t="s">
        <v>644</v>
      </c>
      <c r="C375" s="50" t="s">
        <v>645</v>
      </c>
      <c r="D375" s="51" t="s">
        <v>31</v>
      </c>
      <c r="E375" s="52">
        <v>40145</v>
      </c>
      <c r="F375" s="53">
        <v>15</v>
      </c>
      <c r="G375" s="52">
        <v>45624</v>
      </c>
      <c r="H375" s="54">
        <v>2.6657534246575341</v>
      </c>
      <c r="I375" s="71">
        <v>5420.1682100456619</v>
      </c>
      <c r="J375" s="71">
        <v>4630</v>
      </c>
      <c r="K375" s="72">
        <v>278</v>
      </c>
      <c r="L375" s="72"/>
      <c r="M375" s="73">
        <v>512.16821004566191</v>
      </c>
      <c r="N375" s="73">
        <v>823.16821004566191</v>
      </c>
    </row>
    <row r="376" spans="1:14" ht="31.5">
      <c r="A376" s="49">
        <f t="shared" si="5"/>
        <v>372</v>
      </c>
      <c r="B376" s="50" t="s">
        <v>646</v>
      </c>
      <c r="C376" s="50" t="s">
        <v>647</v>
      </c>
      <c r="D376" s="51" t="s">
        <v>31</v>
      </c>
      <c r="E376" s="52">
        <v>40151</v>
      </c>
      <c r="F376" s="53">
        <v>25</v>
      </c>
      <c r="G376" s="52">
        <v>49282</v>
      </c>
      <c r="H376" s="54">
        <v>12.687671232876712</v>
      </c>
      <c r="I376" s="71">
        <v>3595914.113607306</v>
      </c>
      <c r="J376" s="71">
        <v>2838243</v>
      </c>
      <c r="K376" s="72">
        <v>166675</v>
      </c>
      <c r="L376" s="72"/>
      <c r="M376" s="73">
        <v>590996.11360730603</v>
      </c>
      <c r="N376" s="73">
        <v>640439.11360730603</v>
      </c>
    </row>
    <row r="377" spans="1:14">
      <c r="A377" s="49">
        <f t="shared" si="5"/>
        <v>373</v>
      </c>
      <c r="B377" s="50" t="s">
        <v>648</v>
      </c>
      <c r="C377" s="50" t="s">
        <v>649</v>
      </c>
      <c r="D377" s="51" t="s">
        <v>20</v>
      </c>
      <c r="E377" s="52">
        <v>40152</v>
      </c>
      <c r="F377" s="53">
        <v>25</v>
      </c>
      <c r="G377" s="52">
        <v>49283</v>
      </c>
      <c r="H377" s="54">
        <v>12.69041095890411</v>
      </c>
      <c r="I377" s="71">
        <v>7399101.0410958901</v>
      </c>
      <c r="J377" s="71">
        <v>5580377</v>
      </c>
      <c r="K377" s="72">
        <v>408000</v>
      </c>
      <c r="L377" s="72"/>
      <c r="M377" s="73">
        <v>1410724.0410958901</v>
      </c>
      <c r="N377" s="73">
        <v>1534652.0410958901</v>
      </c>
    </row>
    <row r="378" spans="1:14">
      <c r="A378" s="49">
        <f t="shared" si="5"/>
        <v>374</v>
      </c>
      <c r="B378" s="50" t="s">
        <v>650</v>
      </c>
      <c r="C378" s="50" t="s">
        <v>279</v>
      </c>
      <c r="D378" s="51" t="s">
        <v>285</v>
      </c>
      <c r="E378" s="52">
        <v>40176</v>
      </c>
      <c r="F378" s="53">
        <v>15</v>
      </c>
      <c r="G378" s="52">
        <v>45655</v>
      </c>
      <c r="H378" s="54">
        <v>2.7506849315068491</v>
      </c>
      <c r="I378" s="71">
        <v>97856.931506849316</v>
      </c>
      <c r="J378" s="71">
        <v>83167</v>
      </c>
      <c r="K378" s="72">
        <v>5000</v>
      </c>
      <c r="L378" s="72"/>
      <c r="M378" s="73">
        <v>9689.9315068493161</v>
      </c>
      <c r="N378" s="73">
        <v>15285.931506849316</v>
      </c>
    </row>
    <row r="379" spans="1:14">
      <c r="A379" s="49">
        <f t="shared" si="5"/>
        <v>375</v>
      </c>
      <c r="B379" s="50" t="s">
        <v>651</v>
      </c>
      <c r="C379" s="50" t="s">
        <v>561</v>
      </c>
      <c r="D379" s="51" t="s">
        <v>20</v>
      </c>
      <c r="E379" s="52">
        <v>40180</v>
      </c>
      <c r="F379" s="53">
        <v>25</v>
      </c>
      <c r="G379" s="52">
        <v>49311</v>
      </c>
      <c r="H379" s="54">
        <v>12.767123287671232</v>
      </c>
      <c r="I379" s="71">
        <v>3897921.5159817352</v>
      </c>
      <c r="J379" s="71">
        <v>2982800</v>
      </c>
      <c r="K379" s="72">
        <v>200000</v>
      </c>
      <c r="L379" s="72"/>
      <c r="M379" s="73">
        <v>715121.5159817352</v>
      </c>
      <c r="N379" s="73">
        <v>776328.5159817352</v>
      </c>
    </row>
    <row r="380" spans="1:14" ht="31.5">
      <c r="A380" s="49">
        <f t="shared" si="5"/>
        <v>376</v>
      </c>
      <c r="B380" s="50" t="s">
        <v>652</v>
      </c>
      <c r="C380" s="50" t="s">
        <v>653</v>
      </c>
      <c r="D380" s="51" t="s">
        <v>69</v>
      </c>
      <c r="E380" s="52">
        <v>40204</v>
      </c>
      <c r="F380" s="53">
        <v>25</v>
      </c>
      <c r="G380" s="52">
        <v>49335</v>
      </c>
      <c r="H380" s="54">
        <v>12.832876712328767</v>
      </c>
      <c r="I380" s="71">
        <v>3481564.7123287669</v>
      </c>
      <c r="J380" s="71">
        <v>2652160</v>
      </c>
      <c r="K380" s="72">
        <v>178500</v>
      </c>
      <c r="L380" s="72"/>
      <c r="M380" s="73">
        <v>650904.71232876694</v>
      </c>
      <c r="N380" s="73">
        <v>706286.71232876694</v>
      </c>
    </row>
    <row r="381" spans="1:14">
      <c r="A381" s="49">
        <f t="shared" si="5"/>
        <v>377</v>
      </c>
      <c r="B381" s="50" t="s">
        <v>654</v>
      </c>
      <c r="C381" s="50" t="s">
        <v>655</v>
      </c>
      <c r="D381" s="51" t="s">
        <v>31</v>
      </c>
      <c r="E381" s="52">
        <v>40218</v>
      </c>
      <c r="F381" s="53">
        <v>15</v>
      </c>
      <c r="G381" s="52">
        <v>45697</v>
      </c>
      <c r="H381" s="54">
        <v>2.8657534246575342</v>
      </c>
      <c r="I381" s="71">
        <v>1467890.0958904107</v>
      </c>
      <c r="J381" s="71">
        <v>1237008</v>
      </c>
      <c r="K381" s="72">
        <v>75225</v>
      </c>
      <c r="L381" s="72"/>
      <c r="M381" s="73">
        <v>155657.09589041071</v>
      </c>
      <c r="N381" s="73">
        <v>240066.09589041071</v>
      </c>
    </row>
    <row r="382" spans="1:14">
      <c r="A382" s="49">
        <f t="shared" si="5"/>
        <v>378</v>
      </c>
      <c r="B382" s="50" t="s">
        <v>656</v>
      </c>
      <c r="C382" s="50" t="s">
        <v>657</v>
      </c>
      <c r="D382" s="51" t="s">
        <v>658</v>
      </c>
      <c r="E382" s="52">
        <v>40220</v>
      </c>
      <c r="F382" s="53">
        <v>15</v>
      </c>
      <c r="G382" s="52">
        <v>45699</v>
      </c>
      <c r="H382" s="54">
        <v>2.871232876712329</v>
      </c>
      <c r="I382" s="71">
        <v>612177.79835616436</v>
      </c>
      <c r="J382" s="71">
        <v>537603</v>
      </c>
      <c r="K382" s="72">
        <v>22108</v>
      </c>
      <c r="L382" s="72"/>
      <c r="M382" s="73">
        <v>52466.798356164363</v>
      </c>
      <c r="N382" s="73">
        <v>75961.798356164363</v>
      </c>
    </row>
    <row r="383" spans="1:14">
      <c r="A383" s="49">
        <f t="shared" si="5"/>
        <v>379</v>
      </c>
      <c r="B383" s="50" t="s">
        <v>639</v>
      </c>
      <c r="C383" s="50" t="s">
        <v>640</v>
      </c>
      <c r="D383" s="51" t="s">
        <v>157</v>
      </c>
      <c r="E383" s="52">
        <v>40222</v>
      </c>
      <c r="F383" s="53">
        <v>15</v>
      </c>
      <c r="G383" s="52">
        <v>45701</v>
      </c>
      <c r="H383" s="54">
        <v>2.8767123287671232</v>
      </c>
      <c r="I383" s="71">
        <v>157055</v>
      </c>
      <c r="J383" s="71">
        <v>132294</v>
      </c>
      <c r="K383" s="72">
        <v>8030</v>
      </c>
      <c r="L383" s="72"/>
      <c r="M383" s="73">
        <v>16731</v>
      </c>
      <c r="N383" s="73">
        <v>25740</v>
      </c>
    </row>
    <row r="384" spans="1:14">
      <c r="A384" s="49">
        <f t="shared" si="5"/>
        <v>380</v>
      </c>
      <c r="B384" s="50" t="s">
        <v>659</v>
      </c>
      <c r="C384" s="50" t="s">
        <v>660</v>
      </c>
      <c r="D384" s="51" t="s">
        <v>616</v>
      </c>
      <c r="E384" s="52">
        <v>40222</v>
      </c>
      <c r="F384" s="53">
        <v>15</v>
      </c>
      <c r="G384" s="52">
        <v>45701</v>
      </c>
      <c r="H384" s="54">
        <v>2.8767123287671232</v>
      </c>
      <c r="I384" s="71">
        <v>59848.6602739726</v>
      </c>
      <c r="J384" s="71">
        <v>50413</v>
      </c>
      <c r="K384" s="72">
        <v>3060</v>
      </c>
      <c r="L384" s="72"/>
      <c r="M384" s="73">
        <v>6375.6602739726004</v>
      </c>
      <c r="N384" s="73">
        <v>9809.6602739726004</v>
      </c>
    </row>
    <row r="385" spans="1:14" ht="31.5">
      <c r="A385" s="49">
        <f t="shared" si="5"/>
        <v>381</v>
      </c>
      <c r="B385" s="50" t="s">
        <v>661</v>
      </c>
      <c r="C385" s="50" t="s">
        <v>618</v>
      </c>
      <c r="D385" s="51" t="s">
        <v>616</v>
      </c>
      <c r="E385" s="52">
        <v>40245</v>
      </c>
      <c r="F385" s="53">
        <v>15</v>
      </c>
      <c r="G385" s="52">
        <v>45724</v>
      </c>
      <c r="H385" s="54">
        <v>2.9397260273972603</v>
      </c>
      <c r="I385" s="71">
        <v>232752.20410958905</v>
      </c>
      <c r="J385" s="71">
        <v>195143</v>
      </c>
      <c r="K385" s="72">
        <v>11917</v>
      </c>
      <c r="L385" s="72"/>
      <c r="M385" s="73">
        <v>25692.204109589045</v>
      </c>
      <c r="N385" s="73">
        <v>39082.204109589045</v>
      </c>
    </row>
    <row r="386" spans="1:14">
      <c r="A386" s="49">
        <f t="shared" si="5"/>
        <v>382</v>
      </c>
      <c r="B386" s="50" t="s">
        <v>662</v>
      </c>
      <c r="C386" s="50" t="s">
        <v>663</v>
      </c>
      <c r="D386" s="51" t="s">
        <v>611</v>
      </c>
      <c r="E386" s="52">
        <v>40255</v>
      </c>
      <c r="F386" s="53">
        <v>25</v>
      </c>
      <c r="G386" s="52">
        <v>49386</v>
      </c>
      <c r="H386" s="54">
        <v>12.972602739726028</v>
      </c>
      <c r="I386" s="71">
        <v>3504577.0329680368</v>
      </c>
      <c r="J386" s="71">
        <v>2643937</v>
      </c>
      <c r="K386" s="72">
        <v>179385</v>
      </c>
      <c r="L386" s="72"/>
      <c r="M386" s="73">
        <v>681255.03296803683</v>
      </c>
      <c r="N386" s="73">
        <v>738503.03296803683</v>
      </c>
    </row>
    <row r="387" spans="1:14">
      <c r="A387" s="49">
        <f t="shared" si="5"/>
        <v>383</v>
      </c>
      <c r="B387" s="50" t="s">
        <v>664</v>
      </c>
      <c r="C387" s="50" t="s">
        <v>665</v>
      </c>
      <c r="D387" s="51" t="s">
        <v>545</v>
      </c>
      <c r="E387" s="52">
        <v>40264</v>
      </c>
      <c r="F387" s="53">
        <v>25</v>
      </c>
      <c r="G387" s="52">
        <v>49395</v>
      </c>
      <c r="H387" s="54">
        <v>12.997260273972604</v>
      </c>
      <c r="I387" s="71">
        <v>0.42009132448583841</v>
      </c>
      <c r="J387" s="71">
        <v>0</v>
      </c>
      <c r="K387" s="72">
        <v>0</v>
      </c>
      <c r="L387" s="72"/>
      <c r="M387" s="73">
        <v>0.42009132448583841</v>
      </c>
      <c r="N387" s="73">
        <v>0.42009132448583841</v>
      </c>
    </row>
    <row r="388" spans="1:14">
      <c r="A388" s="49">
        <f t="shared" si="5"/>
        <v>384</v>
      </c>
      <c r="B388" s="50" t="s">
        <v>666</v>
      </c>
      <c r="C388" s="50" t="s">
        <v>667</v>
      </c>
      <c r="D388" s="51" t="s">
        <v>101</v>
      </c>
      <c r="E388" s="52">
        <v>40381</v>
      </c>
      <c r="F388" s="53">
        <v>15</v>
      </c>
      <c r="G388" s="52">
        <v>45860</v>
      </c>
      <c r="H388" s="54">
        <v>3.3123287671232875</v>
      </c>
      <c r="I388" s="71">
        <v>762064.57534246577</v>
      </c>
      <c r="J388" s="71">
        <v>621815</v>
      </c>
      <c r="K388" s="72">
        <v>39060</v>
      </c>
      <c r="L388" s="72"/>
      <c r="M388" s="73">
        <v>101189.57534246577</v>
      </c>
      <c r="N388" s="73">
        <v>145363.57534246577</v>
      </c>
    </row>
    <row r="389" spans="1:14">
      <c r="A389" s="49">
        <f t="shared" si="5"/>
        <v>385</v>
      </c>
      <c r="B389" s="50" t="s">
        <v>668</v>
      </c>
      <c r="C389" s="50" t="s">
        <v>135</v>
      </c>
      <c r="D389" s="51" t="s">
        <v>616</v>
      </c>
      <c r="E389" s="52">
        <v>40343</v>
      </c>
      <c r="F389" s="53">
        <v>15</v>
      </c>
      <c r="G389" s="52">
        <v>45822</v>
      </c>
      <c r="H389" s="54">
        <v>3.2082191780821918</v>
      </c>
      <c r="I389" s="71">
        <v>287752.64748858451</v>
      </c>
      <c r="J389" s="71">
        <v>236621</v>
      </c>
      <c r="K389" s="72">
        <v>14740</v>
      </c>
      <c r="L389" s="72"/>
      <c r="M389" s="73">
        <v>36391.647488584509</v>
      </c>
      <c r="N389" s="73">
        <v>53031.647488584509</v>
      </c>
    </row>
    <row r="390" spans="1:14" ht="31.5">
      <c r="A390" s="49">
        <f t="shared" si="5"/>
        <v>386</v>
      </c>
      <c r="B390" s="50" t="s">
        <v>669</v>
      </c>
      <c r="C390" s="50" t="s">
        <v>670</v>
      </c>
      <c r="D390" s="51" t="s">
        <v>157</v>
      </c>
      <c r="E390" s="52">
        <v>40344</v>
      </c>
      <c r="F390" s="53">
        <v>15</v>
      </c>
      <c r="G390" s="52">
        <v>45823</v>
      </c>
      <c r="H390" s="54">
        <v>3.2109589041095892</v>
      </c>
      <c r="I390" s="71">
        <v>36736.928</v>
      </c>
      <c r="J390" s="71">
        <v>30203</v>
      </c>
      <c r="K390" s="72">
        <v>1881.9000000000015</v>
      </c>
      <c r="L390" s="72"/>
      <c r="M390" s="73">
        <v>4652.0279999999984</v>
      </c>
      <c r="N390" s="73">
        <v>6777.0279999999984</v>
      </c>
    </row>
    <row r="391" spans="1:14">
      <c r="A391" s="49">
        <f t="shared" ref="A391:A454" si="6">A390+1</f>
        <v>387</v>
      </c>
      <c r="B391" s="50" t="s">
        <v>671</v>
      </c>
      <c r="C391" s="50" t="s">
        <v>672</v>
      </c>
      <c r="D391" s="51" t="s">
        <v>157</v>
      </c>
      <c r="E391" s="52">
        <v>40354</v>
      </c>
      <c r="F391" s="53">
        <v>15</v>
      </c>
      <c r="G391" s="52">
        <v>45833</v>
      </c>
      <c r="H391" s="54">
        <v>3.2383561643835614</v>
      </c>
      <c r="I391" s="71">
        <v>120250.29545205479</v>
      </c>
      <c r="J391" s="71">
        <v>98662</v>
      </c>
      <c r="K391" s="72">
        <v>6160.8000000000029</v>
      </c>
      <c r="L391" s="72"/>
      <c r="M391" s="73">
        <v>15427.495452054791</v>
      </c>
      <c r="N391" s="73">
        <v>22385.495452054791</v>
      </c>
    </row>
    <row r="392" spans="1:14">
      <c r="A392" s="49">
        <f t="shared" si="6"/>
        <v>388</v>
      </c>
      <c r="B392" s="50" t="s">
        <v>673</v>
      </c>
      <c r="C392" s="50" t="s">
        <v>642</v>
      </c>
      <c r="D392" s="51" t="s">
        <v>31</v>
      </c>
      <c r="E392" s="52">
        <v>40394</v>
      </c>
      <c r="F392" s="53">
        <v>15</v>
      </c>
      <c r="G392" s="52">
        <v>45873</v>
      </c>
      <c r="H392" s="54">
        <v>3.3479452054794518</v>
      </c>
      <c r="I392" s="71">
        <v>596882.58904109593</v>
      </c>
      <c r="J392" s="71">
        <v>485735</v>
      </c>
      <c r="K392" s="72">
        <v>30600</v>
      </c>
      <c r="L392" s="72"/>
      <c r="M392" s="73">
        <v>80547.589041095925</v>
      </c>
      <c r="N392" s="73">
        <v>115175.58904109593</v>
      </c>
    </row>
    <row r="393" spans="1:14">
      <c r="A393" s="49">
        <f t="shared" si="6"/>
        <v>389</v>
      </c>
      <c r="B393" s="50" t="s">
        <v>674</v>
      </c>
      <c r="C393" s="50" t="s">
        <v>675</v>
      </c>
      <c r="D393" s="51" t="s">
        <v>616</v>
      </c>
      <c r="E393" s="52">
        <v>40417</v>
      </c>
      <c r="F393" s="53">
        <v>15</v>
      </c>
      <c r="G393" s="52">
        <v>45896</v>
      </c>
      <c r="H393" s="54">
        <v>3.4109589041095889</v>
      </c>
      <c r="I393" s="71">
        <v>5702.7</v>
      </c>
      <c r="J393" s="71">
        <v>4618</v>
      </c>
      <c r="K393" s="72">
        <v>292.5</v>
      </c>
      <c r="L393" s="72"/>
      <c r="M393" s="73">
        <v>792.19999999999982</v>
      </c>
      <c r="N393" s="73">
        <v>1123.1999999999998</v>
      </c>
    </row>
    <row r="394" spans="1:14">
      <c r="A394" s="49">
        <f t="shared" si="6"/>
        <v>390</v>
      </c>
      <c r="B394" s="50" t="s">
        <v>676</v>
      </c>
      <c r="C394" s="50" t="s">
        <v>677</v>
      </c>
      <c r="D394" s="51" t="s">
        <v>616</v>
      </c>
      <c r="E394" s="52">
        <v>40418</v>
      </c>
      <c r="F394" s="53">
        <v>15</v>
      </c>
      <c r="G394" s="52">
        <v>45897</v>
      </c>
      <c r="H394" s="54">
        <v>3.4136986301369863</v>
      </c>
      <c r="I394" s="71">
        <v>188899.47378995433</v>
      </c>
      <c r="J394" s="71">
        <v>152963</v>
      </c>
      <c r="K394" s="72">
        <v>9688</v>
      </c>
      <c r="L394" s="72"/>
      <c r="M394" s="73">
        <v>26248.473789954325</v>
      </c>
      <c r="N394" s="73">
        <v>37224.473789954325</v>
      </c>
    </row>
    <row r="395" spans="1:14">
      <c r="A395" s="49">
        <f t="shared" si="6"/>
        <v>391</v>
      </c>
      <c r="B395" s="50" t="s">
        <v>678</v>
      </c>
      <c r="C395" s="50" t="s">
        <v>360</v>
      </c>
      <c r="D395" s="51" t="s">
        <v>31</v>
      </c>
      <c r="E395" s="52">
        <v>40427</v>
      </c>
      <c r="F395" s="53">
        <v>15</v>
      </c>
      <c r="G395" s="52">
        <v>45906</v>
      </c>
      <c r="H395" s="54">
        <v>3.4383561643835616</v>
      </c>
      <c r="I395" s="71">
        <v>79136.572283105023</v>
      </c>
      <c r="J395" s="71">
        <v>63962</v>
      </c>
      <c r="K395" s="72">
        <v>4059.25</v>
      </c>
      <c r="L395" s="72"/>
      <c r="M395" s="73">
        <v>11115.322283105023</v>
      </c>
      <c r="N395" s="73">
        <v>15715.322283105023</v>
      </c>
    </row>
    <row r="396" spans="1:14">
      <c r="A396" s="49">
        <f t="shared" si="6"/>
        <v>392</v>
      </c>
      <c r="B396" s="50" t="s">
        <v>679</v>
      </c>
      <c r="C396" s="50" t="s">
        <v>680</v>
      </c>
      <c r="D396" s="51" t="s">
        <v>681</v>
      </c>
      <c r="E396" s="52">
        <v>40409</v>
      </c>
      <c r="F396" s="53">
        <v>25</v>
      </c>
      <c r="G396" s="52">
        <v>49540</v>
      </c>
      <c r="H396" s="54">
        <v>13.394520547945206</v>
      </c>
      <c r="I396" s="71">
        <v>25143519.972183011</v>
      </c>
      <c r="J396" s="71">
        <v>13399655</v>
      </c>
      <c r="K396" s="72">
        <v>1194073.0100000016</v>
      </c>
      <c r="L396" s="72"/>
      <c r="M396" s="73">
        <v>10549791.96218301</v>
      </c>
      <c r="N396" s="73">
        <v>11330132.96218301</v>
      </c>
    </row>
    <row r="397" spans="1:14">
      <c r="A397" s="49">
        <f t="shared" si="6"/>
        <v>393</v>
      </c>
      <c r="B397" s="50" t="s">
        <v>682</v>
      </c>
      <c r="C397" s="50" t="s">
        <v>683</v>
      </c>
      <c r="D397" s="51" t="s">
        <v>616</v>
      </c>
      <c r="E397" s="52">
        <v>40443</v>
      </c>
      <c r="F397" s="53">
        <v>15</v>
      </c>
      <c r="G397" s="52">
        <v>45922</v>
      </c>
      <c r="H397" s="54">
        <v>3.4821917808219176</v>
      </c>
      <c r="I397" s="71">
        <v>-0.34246575343422592</v>
      </c>
      <c r="J397" s="71">
        <v>0</v>
      </c>
      <c r="K397" s="72">
        <v>0</v>
      </c>
      <c r="L397" s="72"/>
      <c r="M397" s="73">
        <v>-0.34246575343422592</v>
      </c>
      <c r="N397" s="73">
        <v>-0.34246575343422592</v>
      </c>
    </row>
    <row r="398" spans="1:14">
      <c r="A398" s="49">
        <f t="shared" si="6"/>
        <v>394</v>
      </c>
      <c r="B398" s="50" t="s">
        <v>684</v>
      </c>
      <c r="C398" s="50" t="s">
        <v>426</v>
      </c>
      <c r="D398" s="51" t="s">
        <v>616</v>
      </c>
      <c r="E398" s="52">
        <v>40474</v>
      </c>
      <c r="F398" s="53">
        <v>15</v>
      </c>
      <c r="G398" s="52">
        <v>45953</v>
      </c>
      <c r="H398" s="54">
        <v>3.5671232876712327</v>
      </c>
      <c r="I398" s="71">
        <v>803793.92129680351</v>
      </c>
      <c r="J398" s="71">
        <v>643305</v>
      </c>
      <c r="K398" s="72">
        <v>41262.050000000047</v>
      </c>
      <c r="L398" s="72"/>
      <c r="M398" s="73">
        <v>119226.87129680347</v>
      </c>
      <c r="N398" s="73">
        <v>166088.87129680347</v>
      </c>
    </row>
    <row r="399" spans="1:14">
      <c r="A399" s="49">
        <f t="shared" si="6"/>
        <v>395</v>
      </c>
      <c r="B399" s="50" t="s">
        <v>685</v>
      </c>
      <c r="C399" s="50" t="s">
        <v>686</v>
      </c>
      <c r="D399" s="51" t="s">
        <v>616</v>
      </c>
      <c r="E399" s="52">
        <v>40481</v>
      </c>
      <c r="F399" s="53">
        <v>15</v>
      </c>
      <c r="G399" s="52">
        <v>45960</v>
      </c>
      <c r="H399" s="54">
        <v>3.5863013698630137</v>
      </c>
      <c r="I399" s="71">
        <v>212582.56438356166</v>
      </c>
      <c r="J399" s="71">
        <v>169887</v>
      </c>
      <c r="K399" s="72">
        <v>10914</v>
      </c>
      <c r="L399" s="72"/>
      <c r="M399" s="73">
        <v>31781.564383561665</v>
      </c>
      <c r="N399" s="73">
        <v>44180.564383561665</v>
      </c>
    </row>
    <row r="400" spans="1:14">
      <c r="A400" s="49">
        <f t="shared" si="6"/>
        <v>396</v>
      </c>
      <c r="B400" s="50" t="s">
        <v>687</v>
      </c>
      <c r="C400" s="50" t="s">
        <v>688</v>
      </c>
      <c r="D400" s="51" t="s">
        <v>616</v>
      </c>
      <c r="E400" s="52">
        <v>40481</v>
      </c>
      <c r="F400" s="53">
        <v>15</v>
      </c>
      <c r="G400" s="52">
        <v>45960</v>
      </c>
      <c r="H400" s="54">
        <v>3.5863013698630137</v>
      </c>
      <c r="I400" s="71">
        <v>233336.49908675798</v>
      </c>
      <c r="J400" s="71">
        <v>186471</v>
      </c>
      <c r="K400" s="72">
        <v>11979.5</v>
      </c>
      <c r="L400" s="72"/>
      <c r="M400" s="73">
        <v>34885.999086757976</v>
      </c>
      <c r="N400" s="73">
        <v>48494.999086757976</v>
      </c>
    </row>
    <row r="401" spans="1:14" ht="31.5">
      <c r="A401" s="49">
        <f t="shared" si="6"/>
        <v>397</v>
      </c>
      <c r="B401" s="50" t="s">
        <v>689</v>
      </c>
      <c r="C401" s="50" t="s">
        <v>690</v>
      </c>
      <c r="D401" s="51" t="s">
        <v>616</v>
      </c>
      <c r="E401" s="52">
        <v>40512</v>
      </c>
      <c r="F401" s="53">
        <v>25</v>
      </c>
      <c r="G401" s="52">
        <v>49643</v>
      </c>
      <c r="H401" s="54">
        <v>13.676712328767124</v>
      </c>
      <c r="I401" s="71">
        <v>14944037.173468493</v>
      </c>
      <c r="J401" s="71">
        <v>8200212</v>
      </c>
      <c r="K401" s="72">
        <v>678770.85000000149</v>
      </c>
      <c r="L401" s="72"/>
      <c r="M401" s="73">
        <v>6065054.3234684914</v>
      </c>
      <c r="N401" s="73">
        <v>6538097.3234684914</v>
      </c>
    </row>
    <row r="402" spans="1:14">
      <c r="A402" s="49">
        <f t="shared" si="6"/>
        <v>398</v>
      </c>
      <c r="B402" s="50" t="s">
        <v>691</v>
      </c>
      <c r="C402" s="50" t="s">
        <v>692</v>
      </c>
      <c r="D402" s="51" t="s">
        <v>681</v>
      </c>
      <c r="E402" s="52">
        <v>40539</v>
      </c>
      <c r="F402" s="53">
        <v>25</v>
      </c>
      <c r="G402" s="52">
        <v>49670</v>
      </c>
      <c r="H402" s="54">
        <v>13.75068493150685</v>
      </c>
      <c r="I402" s="71">
        <v>20151482.654427402</v>
      </c>
      <c r="J402" s="71">
        <v>10997649</v>
      </c>
      <c r="K402" s="72">
        <v>916307.94999999925</v>
      </c>
      <c r="L402" s="72"/>
      <c r="M402" s="73">
        <v>8237525.7044274025</v>
      </c>
      <c r="N402" s="73">
        <v>8876413.7044274025</v>
      </c>
    </row>
    <row r="403" spans="1:14">
      <c r="A403" s="49">
        <f t="shared" si="6"/>
        <v>399</v>
      </c>
      <c r="B403" s="50" t="s">
        <v>629</v>
      </c>
      <c r="C403" s="50" t="s">
        <v>185</v>
      </c>
      <c r="D403" s="51" t="s">
        <v>681</v>
      </c>
      <c r="E403" s="52">
        <v>40543</v>
      </c>
      <c r="F403" s="53">
        <v>25</v>
      </c>
      <c r="G403" s="52">
        <v>49674</v>
      </c>
      <c r="H403" s="54">
        <v>13.761643835616438</v>
      </c>
      <c r="I403" s="71">
        <v>13984733.667369863</v>
      </c>
      <c r="J403" s="71">
        <v>7623361</v>
      </c>
      <c r="K403" s="72">
        <v>636273.25</v>
      </c>
      <c r="L403" s="72"/>
      <c r="M403" s="73">
        <v>5725099.417369863</v>
      </c>
      <c r="N403" s="73">
        <v>6168783.417369863</v>
      </c>
    </row>
    <row r="404" spans="1:14">
      <c r="A404" s="49">
        <f t="shared" si="6"/>
        <v>400</v>
      </c>
      <c r="B404" s="50" t="s">
        <v>207</v>
      </c>
      <c r="C404" s="50" t="s">
        <v>693</v>
      </c>
      <c r="D404" s="51" t="s">
        <v>681</v>
      </c>
      <c r="E404" s="52">
        <v>40560</v>
      </c>
      <c r="F404" s="53">
        <v>15</v>
      </c>
      <c r="G404" s="52">
        <v>46039</v>
      </c>
      <c r="H404" s="54">
        <v>3.8027397260273972</v>
      </c>
      <c r="I404" s="71">
        <v>174995</v>
      </c>
      <c r="J404" s="71">
        <v>137505</v>
      </c>
      <c r="K404" s="72">
        <v>8996.3999999999942</v>
      </c>
      <c r="L404" s="72"/>
      <c r="M404" s="73">
        <v>28493.600000000006</v>
      </c>
      <c r="N404" s="73">
        <v>38748.600000000006</v>
      </c>
    </row>
    <row r="405" spans="1:14" ht="31.5">
      <c r="A405" s="49">
        <f t="shared" si="6"/>
        <v>401</v>
      </c>
      <c r="B405" s="50" t="s">
        <v>694</v>
      </c>
      <c r="C405" s="50" t="s">
        <v>695</v>
      </c>
      <c r="D405" s="51" t="s">
        <v>681</v>
      </c>
      <c r="E405" s="52">
        <v>40558</v>
      </c>
      <c r="F405" s="53">
        <v>15</v>
      </c>
      <c r="G405" s="52">
        <v>46037</v>
      </c>
      <c r="H405" s="54">
        <v>3.7972602739726029</v>
      </c>
      <c r="I405" s="71">
        <v>1800152.7290045661</v>
      </c>
      <c r="J405" s="71">
        <v>1415105</v>
      </c>
      <c r="K405" s="72">
        <v>92541.850000000093</v>
      </c>
      <c r="L405" s="72"/>
      <c r="M405" s="73">
        <v>292505.879004566</v>
      </c>
      <c r="N405" s="73">
        <v>397979.879004566</v>
      </c>
    </row>
    <row r="406" spans="1:14" ht="31.5">
      <c r="A406" s="49">
        <f t="shared" si="6"/>
        <v>402</v>
      </c>
      <c r="B406" s="50" t="s">
        <v>696</v>
      </c>
      <c r="C406" s="50" t="s">
        <v>697</v>
      </c>
      <c r="D406" s="51" t="s">
        <v>681</v>
      </c>
      <c r="E406" s="52">
        <v>40570</v>
      </c>
      <c r="F406" s="53">
        <v>15</v>
      </c>
      <c r="G406" s="52">
        <v>46049</v>
      </c>
      <c r="H406" s="54">
        <v>3.8301369863013699</v>
      </c>
      <c r="I406" s="71">
        <v>473564.51598173514</v>
      </c>
      <c r="J406" s="71">
        <v>371303</v>
      </c>
      <c r="K406" s="72">
        <v>24350</v>
      </c>
      <c r="L406" s="72"/>
      <c r="M406" s="73">
        <v>77911.515981735138</v>
      </c>
      <c r="N406" s="73">
        <v>105677.51598173514</v>
      </c>
    </row>
    <row r="407" spans="1:14">
      <c r="A407" s="49">
        <f t="shared" si="6"/>
        <v>403</v>
      </c>
      <c r="B407" s="50" t="s">
        <v>698</v>
      </c>
      <c r="C407" s="50" t="s">
        <v>360</v>
      </c>
      <c r="D407" s="51" t="s">
        <v>681</v>
      </c>
      <c r="E407" s="52">
        <v>40617</v>
      </c>
      <c r="F407" s="53">
        <v>25</v>
      </c>
      <c r="G407" s="52">
        <v>49749</v>
      </c>
      <c r="H407" s="54">
        <v>13.967123287671233</v>
      </c>
      <c r="I407" s="71">
        <v>130483573.2680822</v>
      </c>
      <c r="J407" s="71">
        <v>69980226</v>
      </c>
      <c r="K407" s="72">
        <v>5962316.25</v>
      </c>
      <c r="L407" s="72"/>
      <c r="M407" s="73">
        <v>54541031.018082201</v>
      </c>
      <c r="N407" s="73">
        <v>58703802.018082201</v>
      </c>
    </row>
    <row r="408" spans="1:14">
      <c r="A408" s="49">
        <f t="shared" si="6"/>
        <v>404</v>
      </c>
      <c r="B408" s="50" t="s">
        <v>699</v>
      </c>
      <c r="C408" s="50" t="s">
        <v>360</v>
      </c>
      <c r="D408" s="51" t="s">
        <v>681</v>
      </c>
      <c r="E408" s="52">
        <v>40617</v>
      </c>
      <c r="F408" s="53">
        <v>25</v>
      </c>
      <c r="G408" s="52">
        <v>49749</v>
      </c>
      <c r="H408" s="54">
        <v>13.967123287671233</v>
      </c>
      <c r="I408" s="71">
        <v>92142250.673446581</v>
      </c>
      <c r="J408" s="71">
        <v>49441259</v>
      </c>
      <c r="K408" s="72">
        <v>4207905.799999997</v>
      </c>
      <c r="L408" s="72"/>
      <c r="M408" s="73">
        <v>38493085.873446584</v>
      </c>
      <c r="N408" s="73">
        <v>41430813.873446584</v>
      </c>
    </row>
    <row r="409" spans="1:14">
      <c r="A409" s="49">
        <f t="shared" si="6"/>
        <v>405</v>
      </c>
      <c r="B409" s="50" t="s">
        <v>700</v>
      </c>
      <c r="C409" s="50" t="s">
        <v>701</v>
      </c>
      <c r="D409" s="51" t="s">
        <v>255</v>
      </c>
      <c r="E409" s="52">
        <v>40612</v>
      </c>
      <c r="F409" s="53">
        <v>15</v>
      </c>
      <c r="G409" s="52">
        <v>46091</v>
      </c>
      <c r="H409" s="54">
        <v>3.9452054794520546</v>
      </c>
      <c r="I409" s="71">
        <v>218048.51232876713</v>
      </c>
      <c r="J409" s="71">
        <v>169402</v>
      </c>
      <c r="K409" s="72">
        <v>11220</v>
      </c>
      <c r="L409" s="72"/>
      <c r="M409" s="73">
        <v>37426.51232876713</v>
      </c>
      <c r="N409" s="73">
        <v>50242.51232876713</v>
      </c>
    </row>
    <row r="410" spans="1:14">
      <c r="A410" s="49">
        <f t="shared" si="6"/>
        <v>406</v>
      </c>
      <c r="B410" s="50" t="s">
        <v>43</v>
      </c>
      <c r="C410" s="50" t="s">
        <v>476</v>
      </c>
      <c r="D410" s="51" t="s">
        <v>157</v>
      </c>
      <c r="E410" s="52">
        <v>40477</v>
      </c>
      <c r="F410" s="53">
        <v>15</v>
      </c>
      <c r="G410" s="52">
        <v>45956</v>
      </c>
      <c r="H410" s="54">
        <v>3.5753424657534247</v>
      </c>
      <c r="I410" s="71">
        <v>138585</v>
      </c>
      <c r="J410" s="71">
        <v>110844</v>
      </c>
      <c r="K410" s="72">
        <v>7114.5</v>
      </c>
      <c r="L410" s="72"/>
      <c r="M410" s="73">
        <v>20626.5</v>
      </c>
      <c r="N410" s="73">
        <v>28707.5</v>
      </c>
    </row>
    <row r="411" spans="1:14">
      <c r="A411" s="49">
        <f t="shared" si="6"/>
        <v>407</v>
      </c>
      <c r="B411" s="50" t="s">
        <v>702</v>
      </c>
      <c r="C411" s="50" t="s">
        <v>703</v>
      </c>
      <c r="D411" s="51" t="s">
        <v>157</v>
      </c>
      <c r="E411" s="52">
        <v>40522</v>
      </c>
      <c r="F411" s="53">
        <v>15</v>
      </c>
      <c r="G411" s="52">
        <v>46001</v>
      </c>
      <c r="H411" s="54">
        <v>3.6986301369863015</v>
      </c>
      <c r="I411" s="71">
        <v>102245.22684931508</v>
      </c>
      <c r="J411" s="71">
        <v>81000</v>
      </c>
      <c r="K411" s="72">
        <v>5253</v>
      </c>
      <c r="L411" s="72"/>
      <c r="M411" s="73">
        <v>15992.226849315077</v>
      </c>
      <c r="N411" s="73">
        <v>21970.226849315077</v>
      </c>
    </row>
    <row r="412" spans="1:14">
      <c r="A412" s="49">
        <f t="shared" si="6"/>
        <v>408</v>
      </c>
      <c r="B412" s="50" t="s">
        <v>704</v>
      </c>
      <c r="C412" s="50" t="s">
        <v>705</v>
      </c>
      <c r="D412" s="51" t="s">
        <v>157</v>
      </c>
      <c r="E412" s="52">
        <v>40494</v>
      </c>
      <c r="F412" s="53">
        <v>15</v>
      </c>
      <c r="G412" s="52">
        <v>45973</v>
      </c>
      <c r="H412" s="54">
        <v>3.6219178082191781</v>
      </c>
      <c r="I412" s="71">
        <v>794525.35616438359</v>
      </c>
      <c r="J412" s="71">
        <v>633203</v>
      </c>
      <c r="K412" s="72">
        <v>40800</v>
      </c>
      <c r="L412" s="72"/>
      <c r="M412" s="73">
        <v>120522.35616438359</v>
      </c>
      <c r="N412" s="73">
        <v>166899.35616438359</v>
      </c>
    </row>
    <row r="413" spans="1:14">
      <c r="A413" s="49">
        <f t="shared" si="6"/>
        <v>409</v>
      </c>
      <c r="B413" s="50" t="s">
        <v>706</v>
      </c>
      <c r="C413" s="50" t="s">
        <v>707</v>
      </c>
      <c r="D413" s="51" t="s">
        <v>31</v>
      </c>
      <c r="E413" s="52">
        <v>40621</v>
      </c>
      <c r="F413" s="53">
        <v>15</v>
      </c>
      <c r="G413" s="52">
        <v>46100</v>
      </c>
      <c r="H413" s="54">
        <v>3.9698630136986299</v>
      </c>
      <c r="I413" s="71">
        <v>693680.64383561641</v>
      </c>
      <c r="J413" s="71">
        <v>537851</v>
      </c>
      <c r="K413" s="72">
        <v>35700</v>
      </c>
      <c r="L413" s="72"/>
      <c r="M413" s="73">
        <v>120129.64383561641</v>
      </c>
      <c r="N413" s="73">
        <v>160921.64383561641</v>
      </c>
    </row>
    <row r="414" spans="1:14">
      <c r="A414" s="49">
        <f t="shared" si="6"/>
        <v>410</v>
      </c>
      <c r="B414" s="50" t="s">
        <v>708</v>
      </c>
      <c r="C414" s="50" t="s">
        <v>709</v>
      </c>
      <c r="D414" s="51" t="s">
        <v>157</v>
      </c>
      <c r="E414" s="52">
        <v>40634</v>
      </c>
      <c r="F414" s="53">
        <v>15</v>
      </c>
      <c r="G414" s="52">
        <v>46113</v>
      </c>
      <c r="H414" s="54">
        <v>4.0054794520547947</v>
      </c>
      <c r="I414" s="71">
        <v>222917.35616438356</v>
      </c>
      <c r="J414" s="71">
        <v>172344</v>
      </c>
      <c r="K414" s="72">
        <v>11475</v>
      </c>
      <c r="L414" s="72"/>
      <c r="M414" s="73">
        <v>39098.356164383556</v>
      </c>
      <c r="N414" s="73">
        <v>52216.356164383556</v>
      </c>
    </row>
    <row r="415" spans="1:14">
      <c r="A415" s="49">
        <f t="shared" si="6"/>
        <v>411</v>
      </c>
      <c r="B415" s="50" t="s">
        <v>710</v>
      </c>
      <c r="C415" s="50" t="s">
        <v>613</v>
      </c>
      <c r="D415" s="51" t="s">
        <v>157</v>
      </c>
      <c r="E415" s="52">
        <v>40671</v>
      </c>
      <c r="F415" s="53">
        <v>25</v>
      </c>
      <c r="G415" s="52">
        <v>49803</v>
      </c>
      <c r="H415" s="54">
        <v>14.115068493150686</v>
      </c>
      <c r="I415" s="71">
        <v>6813342.6297260281</v>
      </c>
      <c r="J415" s="71">
        <v>4788760</v>
      </c>
      <c r="K415" s="72">
        <v>333743.95000000019</v>
      </c>
      <c r="L415" s="72"/>
      <c r="M415" s="73">
        <v>1690838.6797260279</v>
      </c>
      <c r="N415" s="73">
        <v>1819234.6797260279</v>
      </c>
    </row>
    <row r="416" spans="1:14">
      <c r="A416" s="49">
        <f t="shared" si="6"/>
        <v>412</v>
      </c>
      <c r="B416" s="50" t="s">
        <v>711</v>
      </c>
      <c r="C416" s="50" t="s">
        <v>712</v>
      </c>
      <c r="D416" s="51" t="s">
        <v>157</v>
      </c>
      <c r="E416" s="52">
        <v>40656</v>
      </c>
      <c r="F416" s="53">
        <v>15</v>
      </c>
      <c r="G416" s="52">
        <v>46135</v>
      </c>
      <c r="H416" s="54">
        <v>4.065753424657534</v>
      </c>
      <c r="I416" s="71">
        <v>962151.10136986303</v>
      </c>
      <c r="J416" s="71">
        <v>729269</v>
      </c>
      <c r="K416" s="72">
        <v>52378</v>
      </c>
      <c r="L416" s="72"/>
      <c r="M416" s="73">
        <v>180504.10136986303</v>
      </c>
      <c r="N416" s="73">
        <v>240774.10136986303</v>
      </c>
    </row>
    <row r="417" spans="1:14">
      <c r="A417" s="49">
        <f t="shared" si="6"/>
        <v>413</v>
      </c>
      <c r="B417" s="50" t="s">
        <v>713</v>
      </c>
      <c r="C417" s="50" t="s">
        <v>714</v>
      </c>
      <c r="D417" s="51" t="s">
        <v>157</v>
      </c>
      <c r="E417" s="52">
        <v>40658</v>
      </c>
      <c r="F417" s="53">
        <v>15</v>
      </c>
      <c r="G417" s="52">
        <v>46137</v>
      </c>
      <c r="H417" s="54">
        <v>4.0712328767123287</v>
      </c>
      <c r="I417" s="71">
        <v>18319.833424657532</v>
      </c>
      <c r="J417" s="71">
        <v>14088</v>
      </c>
      <c r="K417" s="72">
        <v>943.5</v>
      </c>
      <c r="L417" s="72"/>
      <c r="M417" s="73">
        <v>3288.3334246575323</v>
      </c>
      <c r="N417" s="73">
        <v>4367.3334246575323</v>
      </c>
    </row>
    <row r="418" spans="1:14">
      <c r="A418" s="49">
        <f t="shared" si="6"/>
        <v>414</v>
      </c>
      <c r="B418" s="50" t="s">
        <v>207</v>
      </c>
      <c r="C418" s="50" t="s">
        <v>715</v>
      </c>
      <c r="D418" s="51" t="s">
        <v>157</v>
      </c>
      <c r="E418" s="52">
        <v>40660</v>
      </c>
      <c r="F418" s="53">
        <v>15</v>
      </c>
      <c r="G418" s="52">
        <v>46139</v>
      </c>
      <c r="H418" s="54">
        <v>4.0767123287671234</v>
      </c>
      <c r="I418" s="71">
        <v>235813</v>
      </c>
      <c r="J418" s="71">
        <v>181264</v>
      </c>
      <c r="K418" s="72">
        <v>12144.5</v>
      </c>
      <c r="L418" s="72"/>
      <c r="M418" s="73">
        <v>42404.5</v>
      </c>
      <c r="N418" s="73">
        <v>56302.5</v>
      </c>
    </row>
    <row r="419" spans="1:14">
      <c r="A419" s="49">
        <f t="shared" si="6"/>
        <v>415</v>
      </c>
      <c r="B419" s="50" t="s">
        <v>716</v>
      </c>
      <c r="C419" s="50" t="s">
        <v>715</v>
      </c>
      <c r="D419" s="51" t="s">
        <v>157</v>
      </c>
      <c r="E419" s="52">
        <v>40662</v>
      </c>
      <c r="F419" s="53">
        <v>15</v>
      </c>
      <c r="G419" s="52">
        <v>46141</v>
      </c>
      <c r="H419" s="54">
        <v>4.0821917808219181</v>
      </c>
      <c r="I419" s="71">
        <v>103878.05479452055</v>
      </c>
      <c r="J419" s="71">
        <v>79813</v>
      </c>
      <c r="K419" s="72">
        <v>5350</v>
      </c>
      <c r="L419" s="72"/>
      <c r="M419" s="73">
        <v>18715.054794520547</v>
      </c>
      <c r="N419" s="73">
        <v>24837.054794520547</v>
      </c>
    </row>
    <row r="420" spans="1:14" ht="31.5">
      <c r="A420" s="49">
        <f t="shared" si="6"/>
        <v>416</v>
      </c>
      <c r="B420" s="50" t="s">
        <v>717</v>
      </c>
      <c r="C420" s="50" t="s">
        <v>718</v>
      </c>
      <c r="D420" s="51" t="s">
        <v>681</v>
      </c>
      <c r="E420" s="52">
        <v>40677</v>
      </c>
      <c r="F420" s="53">
        <v>15</v>
      </c>
      <c r="G420" s="52">
        <v>46156</v>
      </c>
      <c r="H420" s="54">
        <v>4.1232876712328768</v>
      </c>
      <c r="I420" s="71">
        <v>172995.32126027398</v>
      </c>
      <c r="J420" s="71">
        <v>132471</v>
      </c>
      <c r="K420" s="72">
        <v>8912.1000000000058</v>
      </c>
      <c r="L420" s="72"/>
      <c r="M420" s="73">
        <v>31612.221260273975</v>
      </c>
      <c r="N420" s="73">
        <v>41817.221260273975</v>
      </c>
    </row>
    <row r="421" spans="1:14">
      <c r="A421" s="49">
        <f t="shared" si="6"/>
        <v>417</v>
      </c>
      <c r="B421" s="50" t="s">
        <v>676</v>
      </c>
      <c r="C421" s="50" t="s">
        <v>677</v>
      </c>
      <c r="D421" s="51" t="s">
        <v>681</v>
      </c>
      <c r="E421" s="52">
        <v>40760</v>
      </c>
      <c r="F421" s="53">
        <v>15</v>
      </c>
      <c r="G421" s="52">
        <v>46239</v>
      </c>
      <c r="H421" s="54">
        <v>4.3506849315068497</v>
      </c>
      <c r="I421" s="71">
        <v>202636</v>
      </c>
      <c r="J421" s="71">
        <v>152268</v>
      </c>
      <c r="K421" s="72">
        <v>10455</v>
      </c>
      <c r="L421" s="72"/>
      <c r="M421" s="73">
        <v>39913</v>
      </c>
      <c r="N421" s="73">
        <v>51922</v>
      </c>
    </row>
    <row r="422" spans="1:14">
      <c r="A422" s="49">
        <f t="shared" si="6"/>
        <v>418</v>
      </c>
      <c r="B422" s="50" t="s">
        <v>719</v>
      </c>
      <c r="C422" s="50" t="s">
        <v>279</v>
      </c>
      <c r="D422" s="51" t="s">
        <v>681</v>
      </c>
      <c r="E422" s="52">
        <v>40767</v>
      </c>
      <c r="F422" s="53">
        <v>15</v>
      </c>
      <c r="G422" s="52">
        <v>46246</v>
      </c>
      <c r="H422" s="54">
        <v>4.3698630136986303</v>
      </c>
      <c r="I422" s="71">
        <v>49861.78301369863</v>
      </c>
      <c r="J422" s="71">
        <v>37407</v>
      </c>
      <c r="K422" s="72">
        <v>2573</v>
      </c>
      <c r="L422" s="72"/>
      <c r="M422" s="73">
        <v>9881.7830136986304</v>
      </c>
      <c r="N422" s="73">
        <v>12837.78301369863</v>
      </c>
    </row>
    <row r="423" spans="1:14" ht="31.5">
      <c r="A423" s="49">
        <f t="shared" si="6"/>
        <v>419</v>
      </c>
      <c r="B423" s="50" t="s">
        <v>720</v>
      </c>
      <c r="C423" s="50" t="s">
        <v>721</v>
      </c>
      <c r="D423" s="51" t="s">
        <v>681</v>
      </c>
      <c r="E423" s="52">
        <v>40802</v>
      </c>
      <c r="F423" s="53">
        <v>15</v>
      </c>
      <c r="G423" s="52">
        <v>46281</v>
      </c>
      <c r="H423" s="54">
        <v>4.4657534246575343</v>
      </c>
      <c r="I423" s="71">
        <v>26866.088547945204</v>
      </c>
      <c r="J423" s="71">
        <v>19993</v>
      </c>
      <c r="K423" s="72">
        <v>1387.2000000000007</v>
      </c>
      <c r="L423" s="72"/>
      <c r="M423" s="73">
        <v>5485.8885479452038</v>
      </c>
      <c r="N423" s="73">
        <v>7080.8885479452038</v>
      </c>
    </row>
    <row r="424" spans="1:14">
      <c r="A424" s="49">
        <f t="shared" si="6"/>
        <v>420</v>
      </c>
      <c r="B424" s="50" t="s">
        <v>722</v>
      </c>
      <c r="C424" s="50" t="s">
        <v>723</v>
      </c>
      <c r="D424" s="51" t="s">
        <v>681</v>
      </c>
      <c r="E424" s="52">
        <v>40817</v>
      </c>
      <c r="F424" s="53">
        <v>15</v>
      </c>
      <c r="G424" s="52">
        <v>46296</v>
      </c>
      <c r="H424" s="54">
        <v>4.506849315068493</v>
      </c>
      <c r="I424" s="71">
        <v>1173745.1326484019</v>
      </c>
      <c r="J424" s="71">
        <v>870386</v>
      </c>
      <c r="K424" s="72">
        <v>60623.75</v>
      </c>
      <c r="L424" s="72"/>
      <c r="M424" s="73">
        <v>242735.38264840189</v>
      </c>
      <c r="N424" s="73">
        <v>312505.38264840189</v>
      </c>
    </row>
    <row r="425" spans="1:14" ht="31.5">
      <c r="A425" s="49">
        <f t="shared" si="6"/>
        <v>421</v>
      </c>
      <c r="B425" s="50" t="s">
        <v>724</v>
      </c>
      <c r="C425" s="50" t="s">
        <v>725</v>
      </c>
      <c r="D425" s="51" t="s">
        <v>681</v>
      </c>
      <c r="E425" s="52">
        <v>40889</v>
      </c>
      <c r="F425" s="53">
        <v>25</v>
      </c>
      <c r="G425" s="52">
        <v>50021</v>
      </c>
      <c r="H425" s="54">
        <v>14.712328767123287</v>
      </c>
      <c r="I425" s="71">
        <v>17035487.891315069</v>
      </c>
      <c r="J425" s="71">
        <v>8631638</v>
      </c>
      <c r="K425" s="72">
        <v>785477.25</v>
      </c>
      <c r="L425" s="72"/>
      <c r="M425" s="73">
        <v>7618372.641315069</v>
      </c>
      <c r="N425" s="73">
        <v>8169123.641315069</v>
      </c>
    </row>
    <row r="426" spans="1:14">
      <c r="A426" s="49">
        <f t="shared" si="6"/>
        <v>422</v>
      </c>
      <c r="B426" s="50" t="s">
        <v>726</v>
      </c>
      <c r="C426" s="50" t="s">
        <v>727</v>
      </c>
      <c r="D426" s="51" t="s">
        <v>681</v>
      </c>
      <c r="E426" s="52">
        <v>40904</v>
      </c>
      <c r="F426" s="53">
        <v>15</v>
      </c>
      <c r="G426" s="52">
        <v>46383</v>
      </c>
      <c r="H426" s="54">
        <v>4.7452054794520544</v>
      </c>
      <c r="I426" s="71">
        <v>739331.24657534249</v>
      </c>
      <c r="J426" s="71">
        <v>537019</v>
      </c>
      <c r="K426" s="72">
        <v>38250</v>
      </c>
      <c r="L426" s="72"/>
      <c r="M426" s="73">
        <v>164062.24657534249</v>
      </c>
      <c r="N426" s="73">
        <v>208210.24657534249</v>
      </c>
    </row>
    <row r="427" spans="1:14">
      <c r="A427" s="49">
        <f t="shared" si="6"/>
        <v>423</v>
      </c>
      <c r="B427" s="50" t="s">
        <v>427</v>
      </c>
      <c r="C427" s="50" t="s">
        <v>728</v>
      </c>
      <c r="D427" s="51" t="s">
        <v>681</v>
      </c>
      <c r="E427" s="52">
        <v>40911</v>
      </c>
      <c r="F427" s="53">
        <v>15</v>
      </c>
      <c r="G427" s="52">
        <v>46390</v>
      </c>
      <c r="H427" s="54">
        <v>4.7643835616438359</v>
      </c>
      <c r="I427" s="71">
        <v>50242</v>
      </c>
      <c r="J427" s="71">
        <v>36431</v>
      </c>
      <c r="K427" s="72">
        <v>2599.6500000000015</v>
      </c>
      <c r="L427" s="72"/>
      <c r="M427" s="73">
        <v>11211.349999999999</v>
      </c>
      <c r="N427" s="73">
        <v>14212.349999999999</v>
      </c>
    </row>
    <row r="428" spans="1:14">
      <c r="A428" s="49">
        <f t="shared" si="6"/>
        <v>424</v>
      </c>
      <c r="B428" s="50" t="s">
        <v>427</v>
      </c>
      <c r="C428" s="50" t="s">
        <v>728</v>
      </c>
      <c r="D428" s="51" t="s">
        <v>681</v>
      </c>
      <c r="E428" s="52">
        <v>40920</v>
      </c>
      <c r="F428" s="53">
        <v>15</v>
      </c>
      <c r="G428" s="52">
        <v>46399</v>
      </c>
      <c r="H428" s="54">
        <v>4.7890410958904113</v>
      </c>
      <c r="I428" s="71">
        <v>50232</v>
      </c>
      <c r="J428" s="71">
        <v>36345</v>
      </c>
      <c r="K428" s="72">
        <v>2599.6500000000015</v>
      </c>
      <c r="L428" s="72"/>
      <c r="M428" s="73">
        <v>11287.349999999999</v>
      </c>
      <c r="N428" s="73">
        <v>14289.349999999999</v>
      </c>
    </row>
    <row r="429" spans="1:14">
      <c r="A429" s="49">
        <f t="shared" si="6"/>
        <v>425</v>
      </c>
      <c r="B429" s="50" t="s">
        <v>394</v>
      </c>
      <c r="C429" s="50" t="s">
        <v>729</v>
      </c>
      <c r="D429" s="51" t="s">
        <v>681</v>
      </c>
      <c r="E429" s="52">
        <v>40957</v>
      </c>
      <c r="F429" s="53">
        <v>15</v>
      </c>
      <c r="G429" s="52">
        <v>46436</v>
      </c>
      <c r="H429" s="54">
        <v>4.8904109589041092</v>
      </c>
      <c r="I429" s="71">
        <v>168191</v>
      </c>
      <c r="J429" s="71">
        <v>120603</v>
      </c>
      <c r="K429" s="72">
        <v>8710.5</v>
      </c>
      <c r="L429" s="72"/>
      <c r="M429" s="73">
        <v>38877.5</v>
      </c>
      <c r="N429" s="73">
        <v>48948.5</v>
      </c>
    </row>
    <row r="430" spans="1:14" ht="31.5">
      <c r="A430" s="49">
        <f t="shared" si="6"/>
        <v>426</v>
      </c>
      <c r="B430" s="50" t="s">
        <v>730</v>
      </c>
      <c r="C430" s="50" t="s">
        <v>731</v>
      </c>
      <c r="D430" s="51" t="s">
        <v>255</v>
      </c>
      <c r="E430" s="52">
        <v>40978</v>
      </c>
      <c r="F430" s="53">
        <v>15</v>
      </c>
      <c r="G430" s="52">
        <v>46456</v>
      </c>
      <c r="H430" s="54">
        <v>4.9452054794520546</v>
      </c>
      <c r="I430" s="71">
        <v>1920548.1735159818</v>
      </c>
      <c r="J430" s="71">
        <v>1370241</v>
      </c>
      <c r="K430" s="72">
        <v>99500</v>
      </c>
      <c r="L430" s="72"/>
      <c r="M430" s="73">
        <v>450807.17351598176</v>
      </c>
      <c r="N430" s="73">
        <v>565954.17351598176</v>
      </c>
    </row>
    <row r="431" spans="1:14">
      <c r="A431" s="49">
        <f t="shared" si="6"/>
        <v>427</v>
      </c>
      <c r="B431" s="50" t="s">
        <v>732</v>
      </c>
      <c r="C431" s="50" t="s">
        <v>733</v>
      </c>
      <c r="D431" s="51" t="s">
        <v>681</v>
      </c>
      <c r="E431" s="52">
        <v>40983</v>
      </c>
      <c r="F431" s="53">
        <v>15</v>
      </c>
      <c r="G431" s="52">
        <v>46461</v>
      </c>
      <c r="H431" s="54">
        <v>4.9589041095890414</v>
      </c>
      <c r="I431" s="71">
        <v>76875.099534246576</v>
      </c>
      <c r="J431" s="71">
        <v>54779</v>
      </c>
      <c r="K431" s="74">
        <v>3983.1500000000087</v>
      </c>
      <c r="L431" s="74"/>
      <c r="M431" s="73">
        <v>18112.949534246567</v>
      </c>
      <c r="N431" s="73">
        <v>22722.949534246567</v>
      </c>
    </row>
    <row r="432" spans="1:14" ht="31.5">
      <c r="A432" s="49">
        <f t="shared" si="6"/>
        <v>428</v>
      </c>
      <c r="B432" s="50" t="s">
        <v>734</v>
      </c>
      <c r="C432" s="50" t="s">
        <v>735</v>
      </c>
      <c r="D432" s="51" t="s">
        <v>681</v>
      </c>
      <c r="E432" s="52">
        <v>40999</v>
      </c>
      <c r="F432" s="53">
        <v>25</v>
      </c>
      <c r="G432" s="52">
        <v>50130</v>
      </c>
      <c r="H432" s="54">
        <v>15.010958904109589</v>
      </c>
      <c r="I432" s="71">
        <v>14137817.795068495</v>
      </c>
      <c r="J432" s="71">
        <v>7218870</v>
      </c>
      <c r="K432" s="74">
        <v>632940</v>
      </c>
      <c r="L432" s="74"/>
      <c r="M432" s="73">
        <v>6286007.795068495</v>
      </c>
      <c r="N432" s="73">
        <v>6729378.795068495</v>
      </c>
    </row>
    <row r="433" spans="1:14" ht="31.5">
      <c r="A433" s="49">
        <f t="shared" si="6"/>
        <v>429</v>
      </c>
      <c r="B433" s="50" t="s">
        <v>736</v>
      </c>
      <c r="C433" s="50" t="s">
        <v>723</v>
      </c>
      <c r="D433" s="51" t="s">
        <v>681</v>
      </c>
      <c r="E433" s="52">
        <v>40999</v>
      </c>
      <c r="F433" s="53">
        <v>15</v>
      </c>
      <c r="G433" s="52">
        <v>46477</v>
      </c>
      <c r="H433" s="54">
        <v>5.0027397260273974</v>
      </c>
      <c r="I433" s="71">
        <v>1079337.6784931507</v>
      </c>
      <c r="J433" s="71">
        <v>766071</v>
      </c>
      <c r="K433" s="74">
        <v>55941.75</v>
      </c>
      <c r="L433" s="74"/>
      <c r="M433" s="73">
        <v>257324.92849315074</v>
      </c>
      <c r="N433" s="73">
        <v>322104.92849315074</v>
      </c>
    </row>
    <row r="434" spans="1:14">
      <c r="A434" s="49">
        <f t="shared" si="6"/>
        <v>430</v>
      </c>
      <c r="B434" s="50" t="s">
        <v>737</v>
      </c>
      <c r="C434" s="50" t="s">
        <v>738</v>
      </c>
      <c r="D434" s="51" t="s">
        <v>616</v>
      </c>
      <c r="E434" s="52">
        <v>41005</v>
      </c>
      <c r="F434" s="53">
        <v>15</v>
      </c>
      <c r="G434" s="52">
        <v>46483</v>
      </c>
      <c r="H434" s="54">
        <v>5.0191780821917806</v>
      </c>
      <c r="I434" s="71">
        <v>13792.925114155252</v>
      </c>
      <c r="J434" s="71">
        <v>9774</v>
      </c>
      <c r="K434" s="74">
        <v>715</v>
      </c>
      <c r="L434" s="74"/>
      <c r="M434" s="73">
        <v>3303.9251141552522</v>
      </c>
      <c r="N434" s="73">
        <v>4131.9251141552522</v>
      </c>
    </row>
    <row r="435" spans="1:14">
      <c r="A435" s="49">
        <f t="shared" si="6"/>
        <v>431</v>
      </c>
      <c r="B435" s="50" t="s">
        <v>739</v>
      </c>
      <c r="C435" s="50" t="s">
        <v>707</v>
      </c>
      <c r="D435" s="51" t="s">
        <v>681</v>
      </c>
      <c r="E435" s="52">
        <v>41013</v>
      </c>
      <c r="F435" s="53">
        <v>15</v>
      </c>
      <c r="G435" s="52">
        <v>46491</v>
      </c>
      <c r="H435" s="54">
        <v>5.0410958904109586</v>
      </c>
      <c r="I435" s="71">
        <v>118045.86027397262</v>
      </c>
      <c r="J435" s="71">
        <v>83492</v>
      </c>
      <c r="K435" s="74">
        <v>6120</v>
      </c>
      <c r="L435" s="74"/>
      <c r="M435" s="73">
        <v>28433.860273972619</v>
      </c>
      <c r="N435" s="73">
        <v>35523.860273972619</v>
      </c>
    </row>
    <row r="436" spans="1:14" ht="31.5">
      <c r="A436" s="49">
        <f t="shared" si="6"/>
        <v>432</v>
      </c>
      <c r="B436" s="50" t="s">
        <v>740</v>
      </c>
      <c r="C436" s="50" t="s">
        <v>741</v>
      </c>
      <c r="D436" s="51" t="s">
        <v>681</v>
      </c>
      <c r="E436" s="52">
        <v>41025</v>
      </c>
      <c r="F436" s="53">
        <v>25</v>
      </c>
      <c r="G436" s="52">
        <v>50156</v>
      </c>
      <c r="H436" s="54">
        <v>15.082191780821917</v>
      </c>
      <c r="I436" s="71">
        <v>5834145.9603835614</v>
      </c>
      <c r="J436" s="71">
        <v>3600527</v>
      </c>
      <c r="K436" s="74">
        <v>314001.10000000056</v>
      </c>
      <c r="L436" s="74"/>
      <c r="M436" s="73">
        <v>1919617.8603835609</v>
      </c>
      <c r="N436" s="73">
        <v>2057515.8603835609</v>
      </c>
    </row>
    <row r="437" spans="1:14">
      <c r="A437" s="49">
        <f t="shared" si="6"/>
        <v>433</v>
      </c>
      <c r="B437" s="50" t="s">
        <v>742</v>
      </c>
      <c r="C437" s="50" t="s">
        <v>743</v>
      </c>
      <c r="D437" s="51" t="s">
        <v>20</v>
      </c>
      <c r="E437" s="52">
        <v>41029</v>
      </c>
      <c r="F437" s="53">
        <v>15</v>
      </c>
      <c r="G437" s="52">
        <v>46507</v>
      </c>
      <c r="H437" s="54">
        <v>5.0849315068493155</v>
      </c>
      <c r="I437" s="71">
        <v>138689.38767123286</v>
      </c>
      <c r="J437" s="71">
        <v>97701</v>
      </c>
      <c r="K437" s="74">
        <v>7192.5</v>
      </c>
      <c r="L437" s="74"/>
      <c r="M437" s="73">
        <v>33795.887671232864</v>
      </c>
      <c r="N437" s="73">
        <v>42132.887671232864</v>
      </c>
    </row>
    <row r="438" spans="1:14">
      <c r="A438" s="49">
        <f t="shared" si="6"/>
        <v>434</v>
      </c>
      <c r="B438" s="50" t="s">
        <v>744</v>
      </c>
      <c r="C438" s="50" t="s">
        <v>745</v>
      </c>
      <c r="D438" s="51" t="s">
        <v>638</v>
      </c>
      <c r="E438" s="52">
        <v>41043</v>
      </c>
      <c r="F438" s="53">
        <v>15</v>
      </c>
      <c r="G438" s="52">
        <v>46521</v>
      </c>
      <c r="H438" s="54">
        <v>5.1232876712328768</v>
      </c>
      <c r="I438" s="71">
        <v>188732</v>
      </c>
      <c r="J438" s="71">
        <v>132486</v>
      </c>
      <c r="K438" s="74">
        <v>9790</v>
      </c>
      <c r="L438" s="74"/>
      <c r="M438" s="73">
        <v>46456</v>
      </c>
      <c r="N438" s="73">
        <v>57809</v>
      </c>
    </row>
    <row r="439" spans="1:14">
      <c r="A439" s="49">
        <f t="shared" si="6"/>
        <v>435</v>
      </c>
      <c r="B439" s="50" t="s">
        <v>746</v>
      </c>
      <c r="C439" s="50" t="s">
        <v>738</v>
      </c>
      <c r="D439" s="51" t="s">
        <v>616</v>
      </c>
      <c r="E439" s="52">
        <v>41048</v>
      </c>
      <c r="F439" s="53">
        <v>15</v>
      </c>
      <c r="G439" s="52">
        <v>46526</v>
      </c>
      <c r="H439" s="54">
        <v>5.1369863013698627</v>
      </c>
      <c r="I439" s="71">
        <v>27467.424657534248</v>
      </c>
      <c r="J439" s="71">
        <v>19258</v>
      </c>
      <c r="K439" s="74">
        <v>1425</v>
      </c>
      <c r="L439" s="74"/>
      <c r="M439" s="73">
        <v>6784.4246575342477</v>
      </c>
      <c r="N439" s="73">
        <v>8437.4246575342477</v>
      </c>
    </row>
    <row r="440" spans="1:14">
      <c r="A440" s="49">
        <f t="shared" si="6"/>
        <v>436</v>
      </c>
      <c r="B440" s="50" t="s">
        <v>737</v>
      </c>
      <c r="C440" s="50" t="s">
        <v>738</v>
      </c>
      <c r="D440" s="51" t="s">
        <v>616</v>
      </c>
      <c r="E440" s="52">
        <v>41055</v>
      </c>
      <c r="F440" s="53">
        <v>15</v>
      </c>
      <c r="G440" s="52">
        <v>46533</v>
      </c>
      <c r="H440" s="54">
        <v>5.1561643835616442</v>
      </c>
      <c r="I440" s="71">
        <v>13779</v>
      </c>
      <c r="J440" s="71">
        <v>9643</v>
      </c>
      <c r="K440" s="74">
        <v>715</v>
      </c>
      <c r="L440" s="74"/>
      <c r="M440" s="73">
        <v>3421</v>
      </c>
      <c r="N440" s="73">
        <v>4251</v>
      </c>
    </row>
    <row r="441" spans="1:14">
      <c r="A441" s="49">
        <f t="shared" si="6"/>
        <v>437</v>
      </c>
      <c r="B441" s="50" t="s">
        <v>747</v>
      </c>
      <c r="C441" s="50" t="s">
        <v>748</v>
      </c>
      <c r="D441" s="51" t="s">
        <v>616</v>
      </c>
      <c r="E441" s="52">
        <v>41056</v>
      </c>
      <c r="F441" s="53">
        <v>15</v>
      </c>
      <c r="G441" s="52">
        <v>46534</v>
      </c>
      <c r="H441" s="54">
        <v>5.1589041095890407</v>
      </c>
      <c r="I441" s="71">
        <v>461275.41552511411</v>
      </c>
      <c r="J441" s="71">
        <v>322744</v>
      </c>
      <c r="K441" s="74">
        <v>23935</v>
      </c>
      <c r="L441" s="74"/>
      <c r="M441" s="73">
        <v>114596.41552511411</v>
      </c>
      <c r="N441" s="73">
        <v>142360.41552511411</v>
      </c>
    </row>
    <row r="442" spans="1:14">
      <c r="A442" s="49">
        <f t="shared" si="6"/>
        <v>438</v>
      </c>
      <c r="B442" s="50" t="s">
        <v>749</v>
      </c>
      <c r="C442" s="50" t="s">
        <v>750</v>
      </c>
      <c r="D442" s="51" t="s">
        <v>157</v>
      </c>
      <c r="E442" s="52">
        <v>41057</v>
      </c>
      <c r="F442" s="53">
        <v>15</v>
      </c>
      <c r="G442" s="52">
        <v>46535</v>
      </c>
      <c r="H442" s="54">
        <v>5.161643835616438</v>
      </c>
      <c r="I442" s="71">
        <v>66968.324200913237</v>
      </c>
      <c r="J442" s="71">
        <v>46844</v>
      </c>
      <c r="K442" s="74">
        <v>3475</v>
      </c>
      <c r="L442" s="74"/>
      <c r="M442" s="73">
        <v>16649.324200913237</v>
      </c>
      <c r="N442" s="73">
        <v>20680.324200913237</v>
      </c>
    </row>
    <row r="443" spans="1:14">
      <c r="A443" s="49">
        <f t="shared" si="6"/>
        <v>439</v>
      </c>
      <c r="B443" s="50" t="s">
        <v>751</v>
      </c>
      <c r="C443" s="50" t="s">
        <v>279</v>
      </c>
      <c r="D443" s="51" t="s">
        <v>681</v>
      </c>
      <c r="E443" s="52">
        <v>41061</v>
      </c>
      <c r="F443" s="53">
        <v>15</v>
      </c>
      <c r="G443" s="52">
        <v>46539</v>
      </c>
      <c r="H443" s="54">
        <v>5.1726027397260275</v>
      </c>
      <c r="I443" s="71">
        <v>50063.153424657532</v>
      </c>
      <c r="J443" s="71">
        <v>34983</v>
      </c>
      <c r="K443" s="74">
        <v>2598</v>
      </c>
      <c r="L443" s="74"/>
      <c r="M443" s="73">
        <v>12482.153424657532</v>
      </c>
      <c r="N443" s="73">
        <v>15496.153424657532</v>
      </c>
    </row>
    <row r="444" spans="1:14">
      <c r="A444" s="49">
        <f t="shared" si="6"/>
        <v>440</v>
      </c>
      <c r="B444" s="50" t="s">
        <v>752</v>
      </c>
      <c r="C444" s="50" t="s">
        <v>753</v>
      </c>
      <c r="D444" s="51" t="s">
        <v>255</v>
      </c>
      <c r="E444" s="52">
        <v>41067</v>
      </c>
      <c r="F444" s="53">
        <v>15</v>
      </c>
      <c r="G444" s="52">
        <v>46545</v>
      </c>
      <c r="H444" s="54">
        <v>5.1890410958904107</v>
      </c>
      <c r="I444" s="71">
        <v>1185078.8016438358</v>
      </c>
      <c r="J444" s="71">
        <v>826859</v>
      </c>
      <c r="K444" s="74">
        <v>61506</v>
      </c>
      <c r="L444" s="74"/>
      <c r="M444" s="73">
        <v>296713.80164383585</v>
      </c>
      <c r="N444" s="73">
        <v>368081.80164383585</v>
      </c>
    </row>
    <row r="445" spans="1:14">
      <c r="A445" s="49">
        <f t="shared" si="6"/>
        <v>441</v>
      </c>
      <c r="B445" s="50" t="s">
        <v>754</v>
      </c>
      <c r="C445" s="50" t="s">
        <v>753</v>
      </c>
      <c r="D445" s="51" t="s">
        <v>255</v>
      </c>
      <c r="E445" s="52">
        <v>41067</v>
      </c>
      <c r="F445" s="53">
        <v>15</v>
      </c>
      <c r="G445" s="52">
        <v>46545</v>
      </c>
      <c r="H445" s="54">
        <v>5.1890410958904107</v>
      </c>
      <c r="I445" s="71">
        <v>1216031.8561643837</v>
      </c>
      <c r="J445" s="71">
        <v>848456</v>
      </c>
      <c r="K445" s="74">
        <v>63112.5</v>
      </c>
      <c r="L445" s="74"/>
      <c r="M445" s="73">
        <v>304463.3561643837</v>
      </c>
      <c r="N445" s="73">
        <v>377695.3561643837</v>
      </c>
    </row>
    <row r="446" spans="1:14">
      <c r="A446" s="49">
        <f t="shared" si="6"/>
        <v>442</v>
      </c>
      <c r="B446" s="50" t="s">
        <v>755</v>
      </c>
      <c r="C446" s="50" t="s">
        <v>756</v>
      </c>
      <c r="D446" s="51" t="s">
        <v>681</v>
      </c>
      <c r="E446" s="52">
        <v>41068</v>
      </c>
      <c r="F446" s="53">
        <v>15</v>
      </c>
      <c r="G446" s="52">
        <v>46546</v>
      </c>
      <c r="H446" s="54">
        <v>5.1917808219178081</v>
      </c>
      <c r="I446" s="71">
        <v>52572.307397260272</v>
      </c>
      <c r="J446" s="71">
        <v>36672</v>
      </c>
      <c r="K446" s="74">
        <v>2728.5</v>
      </c>
      <c r="L446" s="74"/>
      <c r="M446" s="73">
        <v>13171.807397260272</v>
      </c>
      <c r="N446" s="73">
        <v>16337.807397260272</v>
      </c>
    </row>
    <row r="447" spans="1:14">
      <c r="A447" s="49">
        <f t="shared" si="6"/>
        <v>443</v>
      </c>
      <c r="B447" s="50" t="s">
        <v>737</v>
      </c>
      <c r="C447" s="50" t="s">
        <v>738</v>
      </c>
      <c r="D447" s="51" t="s">
        <v>616</v>
      </c>
      <c r="E447" s="52">
        <v>41073</v>
      </c>
      <c r="F447" s="53">
        <v>15</v>
      </c>
      <c r="G447" s="52">
        <v>46551</v>
      </c>
      <c r="H447" s="54">
        <v>5.2054794520547949</v>
      </c>
      <c r="I447" s="71">
        <v>13775</v>
      </c>
      <c r="J447" s="71">
        <v>9597</v>
      </c>
      <c r="K447" s="74">
        <v>715</v>
      </c>
      <c r="L447" s="74"/>
      <c r="M447" s="73">
        <v>3463</v>
      </c>
      <c r="N447" s="73">
        <v>4293</v>
      </c>
    </row>
    <row r="448" spans="1:14">
      <c r="A448" s="49">
        <f t="shared" si="6"/>
        <v>444</v>
      </c>
      <c r="B448" s="50" t="s">
        <v>757</v>
      </c>
      <c r="C448" s="50" t="s">
        <v>758</v>
      </c>
      <c r="D448" s="51" t="s">
        <v>616</v>
      </c>
      <c r="E448" s="52">
        <v>41079</v>
      </c>
      <c r="F448" s="53">
        <v>15</v>
      </c>
      <c r="G448" s="52">
        <v>46557</v>
      </c>
      <c r="H448" s="54">
        <v>5.2219178082191782</v>
      </c>
      <c r="I448" s="71">
        <v>1655767.4763013697</v>
      </c>
      <c r="J448" s="71">
        <v>1151744</v>
      </c>
      <c r="K448" s="74">
        <v>85955.75</v>
      </c>
      <c r="L448" s="74"/>
      <c r="M448" s="73">
        <v>418067.72630136972</v>
      </c>
      <c r="N448" s="73">
        <v>517840.72630136972</v>
      </c>
    </row>
    <row r="449" spans="1:14">
      <c r="A449" s="49">
        <f t="shared" si="6"/>
        <v>445</v>
      </c>
      <c r="B449" s="50" t="s">
        <v>759</v>
      </c>
      <c r="C449" s="50" t="s">
        <v>748</v>
      </c>
      <c r="D449" s="51" t="s">
        <v>681</v>
      </c>
      <c r="E449" s="52">
        <v>41082</v>
      </c>
      <c r="F449" s="53">
        <v>15</v>
      </c>
      <c r="G449" s="52">
        <v>46560</v>
      </c>
      <c r="H449" s="54">
        <v>5.2301369863013702</v>
      </c>
      <c r="I449" s="71">
        <v>678162.18356164382</v>
      </c>
      <c r="J449" s="71">
        <v>471366</v>
      </c>
      <c r="K449" s="74">
        <v>35207.5</v>
      </c>
      <c r="L449" s="74"/>
      <c r="M449" s="73">
        <v>171588.68356164382</v>
      </c>
      <c r="N449" s="73">
        <v>212458.68356164382</v>
      </c>
    </row>
    <row r="450" spans="1:14">
      <c r="A450" s="49">
        <f t="shared" si="6"/>
        <v>446</v>
      </c>
      <c r="B450" s="50" t="s">
        <v>760</v>
      </c>
      <c r="C450" s="50" t="s">
        <v>738</v>
      </c>
      <c r="D450" s="51" t="s">
        <v>616</v>
      </c>
      <c r="E450" s="52">
        <v>41090</v>
      </c>
      <c r="F450" s="53">
        <v>15</v>
      </c>
      <c r="G450" s="52">
        <v>46568</v>
      </c>
      <c r="H450" s="54">
        <v>5.2520547945205482</v>
      </c>
      <c r="I450" s="71">
        <v>40924.324200913245</v>
      </c>
      <c r="J450" s="71">
        <v>28386</v>
      </c>
      <c r="K450" s="74">
        <v>2125</v>
      </c>
      <c r="L450" s="74"/>
      <c r="M450" s="73">
        <v>10413.324200913245</v>
      </c>
      <c r="N450" s="73">
        <v>12880.324200913245</v>
      </c>
    </row>
    <row r="451" spans="1:14">
      <c r="A451" s="49">
        <f t="shared" si="6"/>
        <v>447</v>
      </c>
      <c r="B451" s="50" t="s">
        <v>761</v>
      </c>
      <c r="C451" s="50" t="s">
        <v>762</v>
      </c>
      <c r="D451" s="51" t="s">
        <v>616</v>
      </c>
      <c r="E451" s="52">
        <v>41095</v>
      </c>
      <c r="F451" s="53">
        <v>15</v>
      </c>
      <c r="G451" s="52">
        <v>46573</v>
      </c>
      <c r="H451" s="54">
        <v>5.2657534246575342</v>
      </c>
      <c r="I451" s="71">
        <v>11701.845223744293</v>
      </c>
      <c r="J451" s="71">
        <v>8107</v>
      </c>
      <c r="K451" s="74">
        <v>607.60000000000036</v>
      </c>
      <c r="L451" s="74"/>
      <c r="M451" s="73">
        <v>2987.2452237442922</v>
      </c>
      <c r="N451" s="73">
        <v>3692.2452237442922</v>
      </c>
    </row>
    <row r="452" spans="1:14">
      <c r="A452" s="49">
        <f t="shared" si="6"/>
        <v>448</v>
      </c>
      <c r="B452" s="50" t="s">
        <v>763</v>
      </c>
      <c r="C452" s="50" t="s">
        <v>635</v>
      </c>
      <c r="D452" s="51" t="s">
        <v>616</v>
      </c>
      <c r="E452" s="52">
        <v>41097</v>
      </c>
      <c r="F452" s="53">
        <v>15</v>
      </c>
      <c r="G452" s="52">
        <v>46575</v>
      </c>
      <c r="H452" s="54">
        <v>5.2712328767123289</v>
      </c>
      <c r="I452" s="71">
        <v>235693.76438356162</v>
      </c>
      <c r="J452" s="71">
        <v>163194</v>
      </c>
      <c r="K452" s="74">
        <v>12240</v>
      </c>
      <c r="L452" s="74"/>
      <c r="M452" s="73">
        <v>60259.764383561618</v>
      </c>
      <c r="N452" s="73">
        <v>74474.764383561618</v>
      </c>
    </row>
    <row r="453" spans="1:14">
      <c r="A453" s="49">
        <f t="shared" si="6"/>
        <v>449</v>
      </c>
      <c r="B453" s="50" t="s">
        <v>764</v>
      </c>
      <c r="C453" s="50" t="s">
        <v>635</v>
      </c>
      <c r="D453" s="51" t="s">
        <v>616</v>
      </c>
      <c r="E453" s="52">
        <v>41099</v>
      </c>
      <c r="F453" s="53">
        <v>15</v>
      </c>
      <c r="G453" s="52">
        <v>46577</v>
      </c>
      <c r="H453" s="54">
        <v>5.2767123287671236</v>
      </c>
      <c r="I453" s="71">
        <v>58920.679452054799</v>
      </c>
      <c r="J453" s="71">
        <v>40776</v>
      </c>
      <c r="K453" s="74">
        <v>3060</v>
      </c>
      <c r="L453" s="74"/>
      <c r="M453" s="73">
        <v>15084.679452054799</v>
      </c>
      <c r="N453" s="73">
        <v>18638.679452054799</v>
      </c>
    </row>
    <row r="454" spans="1:14">
      <c r="A454" s="49">
        <f t="shared" si="6"/>
        <v>450</v>
      </c>
      <c r="B454" s="50" t="s">
        <v>749</v>
      </c>
      <c r="C454" s="50" t="s">
        <v>750</v>
      </c>
      <c r="D454" s="51" t="s">
        <v>616</v>
      </c>
      <c r="E454" s="52">
        <v>41107</v>
      </c>
      <c r="F454" s="53">
        <v>15</v>
      </c>
      <c r="G454" s="52">
        <v>46585</v>
      </c>
      <c r="H454" s="54">
        <v>5.2986301369863016</v>
      </c>
      <c r="I454" s="71">
        <v>37542</v>
      </c>
      <c r="J454" s="71">
        <v>25926</v>
      </c>
      <c r="K454" s="74">
        <v>1950</v>
      </c>
      <c r="L454" s="74"/>
      <c r="M454" s="73">
        <v>9666</v>
      </c>
      <c r="N454" s="73">
        <v>11931</v>
      </c>
    </row>
    <row r="455" spans="1:14">
      <c r="A455" s="49">
        <f t="shared" ref="A455:A518" si="7">A454+1</f>
        <v>451</v>
      </c>
      <c r="B455" s="50" t="s">
        <v>765</v>
      </c>
      <c r="C455" s="50" t="s">
        <v>766</v>
      </c>
      <c r="D455" s="51" t="s">
        <v>616</v>
      </c>
      <c r="E455" s="52">
        <v>41115</v>
      </c>
      <c r="F455" s="53">
        <v>15</v>
      </c>
      <c r="G455" s="52">
        <v>46593</v>
      </c>
      <c r="H455" s="54">
        <v>5.3205479452054796</v>
      </c>
      <c r="I455" s="71">
        <v>1154934.98630137</v>
      </c>
      <c r="J455" s="71">
        <v>795974</v>
      </c>
      <c r="K455" s="74">
        <v>60000</v>
      </c>
      <c r="L455" s="74"/>
      <c r="M455" s="73">
        <v>298960.98630136997</v>
      </c>
      <c r="N455" s="73">
        <v>368677.98630136997</v>
      </c>
    </row>
    <row r="456" spans="1:14">
      <c r="A456" s="49">
        <f t="shared" si="7"/>
        <v>452</v>
      </c>
      <c r="B456" s="50" t="s">
        <v>767</v>
      </c>
      <c r="C456" s="50" t="s">
        <v>756</v>
      </c>
      <c r="D456" s="51" t="s">
        <v>616</v>
      </c>
      <c r="E456" s="52">
        <v>41116</v>
      </c>
      <c r="F456" s="53">
        <v>15</v>
      </c>
      <c r="G456" s="52">
        <v>46594</v>
      </c>
      <c r="H456" s="54">
        <v>5.3232876712328769</v>
      </c>
      <c r="I456" s="71">
        <v>41385.036529680365</v>
      </c>
      <c r="J456" s="71">
        <v>28514</v>
      </c>
      <c r="K456" s="74">
        <v>2150</v>
      </c>
      <c r="L456" s="74"/>
      <c r="M456" s="73">
        <v>10721.036529680365</v>
      </c>
      <c r="N456" s="73">
        <v>13219.036529680365</v>
      </c>
    </row>
    <row r="457" spans="1:14">
      <c r="A457" s="49">
        <f t="shared" si="7"/>
        <v>453</v>
      </c>
      <c r="B457" s="50" t="s">
        <v>768</v>
      </c>
      <c r="C457" s="50" t="s">
        <v>185</v>
      </c>
      <c r="D457" s="51" t="s">
        <v>681</v>
      </c>
      <c r="E457" s="52">
        <v>41124</v>
      </c>
      <c r="F457" s="53">
        <v>25</v>
      </c>
      <c r="G457" s="52">
        <v>50255</v>
      </c>
      <c r="H457" s="54">
        <v>15.353424657534246</v>
      </c>
      <c r="I457" s="71">
        <v>11657219.654958904</v>
      </c>
      <c r="J457" s="71">
        <v>5596421</v>
      </c>
      <c r="K457" s="74">
        <v>542325.75</v>
      </c>
      <c r="L457" s="74"/>
      <c r="M457" s="73">
        <v>5518472.9049589038</v>
      </c>
      <c r="N457" s="73">
        <v>5900119.9049589038</v>
      </c>
    </row>
    <row r="458" spans="1:14">
      <c r="A458" s="49">
        <f t="shared" si="7"/>
        <v>454</v>
      </c>
      <c r="B458" s="50" t="s">
        <v>769</v>
      </c>
      <c r="C458" s="50" t="s">
        <v>758</v>
      </c>
      <c r="D458" s="51" t="s">
        <v>616</v>
      </c>
      <c r="E458" s="52">
        <v>41142</v>
      </c>
      <c r="F458" s="53">
        <v>15</v>
      </c>
      <c r="G458" s="52">
        <v>46620</v>
      </c>
      <c r="H458" s="54">
        <v>5.3945205479452056</v>
      </c>
      <c r="I458" s="71">
        <v>2461057.4135342464</v>
      </c>
      <c r="J458" s="71">
        <v>1684298</v>
      </c>
      <c r="K458" s="74">
        <v>127925</v>
      </c>
      <c r="L458" s="74"/>
      <c r="M458" s="73">
        <v>648834.41353424639</v>
      </c>
      <c r="N458" s="73">
        <v>797589.41353424639</v>
      </c>
    </row>
    <row r="459" spans="1:14">
      <c r="A459" s="49">
        <f t="shared" si="7"/>
        <v>455</v>
      </c>
      <c r="B459" s="50" t="s">
        <v>770</v>
      </c>
      <c r="C459" s="50" t="s">
        <v>771</v>
      </c>
      <c r="D459" s="51" t="s">
        <v>681</v>
      </c>
      <c r="E459" s="52">
        <v>41179</v>
      </c>
      <c r="F459" s="53">
        <v>15</v>
      </c>
      <c r="G459" s="52">
        <v>46657</v>
      </c>
      <c r="H459" s="54">
        <v>5.4958904109589044</v>
      </c>
      <c r="I459" s="71">
        <v>17300.945205479453</v>
      </c>
      <c r="J459" s="71">
        <v>11726</v>
      </c>
      <c r="K459" s="74">
        <v>900</v>
      </c>
      <c r="L459" s="74"/>
      <c r="M459" s="73">
        <v>4674.9452054794529</v>
      </c>
      <c r="N459" s="73">
        <v>5721.9452054794529</v>
      </c>
    </row>
    <row r="460" spans="1:14" ht="31.5">
      <c r="A460" s="49">
        <f t="shared" si="7"/>
        <v>456</v>
      </c>
      <c r="B460" s="50" t="s">
        <v>772</v>
      </c>
      <c r="C460" s="50" t="s">
        <v>773</v>
      </c>
      <c r="D460" s="51" t="s">
        <v>616</v>
      </c>
      <c r="E460" s="52">
        <v>41197</v>
      </c>
      <c r="F460" s="53">
        <v>15</v>
      </c>
      <c r="G460" s="52">
        <v>46675</v>
      </c>
      <c r="H460" s="54">
        <v>5.5452054794520551</v>
      </c>
      <c r="I460" s="71">
        <v>1086679.9081369862</v>
      </c>
      <c r="J460" s="71">
        <v>723461</v>
      </c>
      <c r="K460" s="74">
        <v>58211</v>
      </c>
      <c r="L460" s="74"/>
      <c r="M460" s="73">
        <v>305007.9081369862</v>
      </c>
      <c r="N460" s="73">
        <v>372966.9081369862</v>
      </c>
    </row>
    <row r="461" spans="1:14">
      <c r="A461" s="49">
        <f t="shared" si="7"/>
        <v>457</v>
      </c>
      <c r="B461" s="50" t="s">
        <v>774</v>
      </c>
      <c r="C461" s="50" t="s">
        <v>279</v>
      </c>
      <c r="D461" s="51" t="s">
        <v>681</v>
      </c>
      <c r="E461" s="52">
        <v>41213</v>
      </c>
      <c r="F461" s="53">
        <v>15</v>
      </c>
      <c r="G461" s="52">
        <v>46691</v>
      </c>
      <c r="H461" s="54">
        <v>5.5890410958904111</v>
      </c>
      <c r="I461" s="71">
        <v>117507.12438356163</v>
      </c>
      <c r="J461" s="71">
        <v>78927</v>
      </c>
      <c r="K461" s="74">
        <v>6117</v>
      </c>
      <c r="L461" s="74"/>
      <c r="M461" s="73">
        <v>32463.124383561633</v>
      </c>
      <c r="N461" s="73">
        <v>39590.124383561633</v>
      </c>
    </row>
    <row r="462" spans="1:14">
      <c r="A462" s="49">
        <f t="shared" si="7"/>
        <v>458</v>
      </c>
      <c r="B462" s="50" t="s">
        <v>775</v>
      </c>
      <c r="C462" s="50" t="s">
        <v>776</v>
      </c>
      <c r="D462" s="51" t="s">
        <v>681</v>
      </c>
      <c r="E462" s="52">
        <v>41236</v>
      </c>
      <c r="F462" s="53">
        <v>15</v>
      </c>
      <c r="G462" s="52">
        <v>46714</v>
      </c>
      <c r="H462" s="54">
        <v>5.6520547945205477</v>
      </c>
      <c r="I462" s="71">
        <v>126419.23890410959</v>
      </c>
      <c r="J462" s="71">
        <v>84391</v>
      </c>
      <c r="K462" s="74">
        <v>6584</v>
      </c>
      <c r="L462" s="74"/>
      <c r="M462" s="73">
        <v>35444.238904109588</v>
      </c>
      <c r="N462" s="73">
        <v>43119.238904109588</v>
      </c>
    </row>
    <row r="463" spans="1:14">
      <c r="A463" s="49">
        <f t="shared" si="7"/>
        <v>459</v>
      </c>
      <c r="B463" s="50" t="s">
        <v>777</v>
      </c>
      <c r="C463" s="50" t="s">
        <v>778</v>
      </c>
      <c r="D463" s="51" t="s">
        <v>31</v>
      </c>
      <c r="E463" s="52">
        <v>41242</v>
      </c>
      <c r="F463" s="53">
        <v>15</v>
      </c>
      <c r="G463" s="52">
        <v>46720</v>
      </c>
      <c r="H463" s="54">
        <v>5.6684931506849319</v>
      </c>
      <c r="I463" s="71">
        <v>611946.56164383562</v>
      </c>
      <c r="J463" s="71">
        <v>407842</v>
      </c>
      <c r="K463" s="74">
        <v>31875</v>
      </c>
      <c r="L463" s="74"/>
      <c r="M463" s="73">
        <v>172229.56164383562</v>
      </c>
      <c r="N463" s="73">
        <v>209394.56164383562</v>
      </c>
    </row>
    <row r="464" spans="1:14">
      <c r="A464" s="49">
        <f t="shared" si="7"/>
        <v>460</v>
      </c>
      <c r="B464" s="50" t="s">
        <v>779</v>
      </c>
      <c r="C464" s="50" t="s">
        <v>780</v>
      </c>
      <c r="D464" s="51" t="s">
        <v>781</v>
      </c>
      <c r="E464" s="52">
        <v>41246</v>
      </c>
      <c r="F464" s="53">
        <v>15</v>
      </c>
      <c r="G464" s="52">
        <v>46724</v>
      </c>
      <c r="H464" s="54">
        <v>5.6794520547945204</v>
      </c>
      <c r="I464" s="71">
        <v>33306.146118721459</v>
      </c>
      <c r="J464" s="71">
        <v>22173</v>
      </c>
      <c r="K464" s="74">
        <v>1735</v>
      </c>
      <c r="L464" s="74"/>
      <c r="M464" s="73">
        <v>9398.1461187214591</v>
      </c>
      <c r="N464" s="73">
        <v>11421.146118721459</v>
      </c>
    </row>
    <row r="465" spans="1:14">
      <c r="A465" s="49">
        <f t="shared" si="7"/>
        <v>461</v>
      </c>
      <c r="B465" s="50" t="s">
        <v>782</v>
      </c>
      <c r="C465" s="50" t="s">
        <v>783</v>
      </c>
      <c r="D465" s="51" t="s">
        <v>781</v>
      </c>
      <c r="E465" s="52">
        <v>41286</v>
      </c>
      <c r="F465" s="53">
        <v>15</v>
      </c>
      <c r="G465" s="52">
        <v>46764</v>
      </c>
      <c r="H465" s="54">
        <v>5.7890410958904113</v>
      </c>
      <c r="I465" s="71">
        <v>327697.76712328766</v>
      </c>
      <c r="J465" s="71">
        <v>215803</v>
      </c>
      <c r="K465" s="74">
        <v>17085</v>
      </c>
      <c r="L465" s="74"/>
      <c r="M465" s="73">
        <v>94809.76712328766</v>
      </c>
      <c r="N465" s="73">
        <v>114753.76712328766</v>
      </c>
    </row>
    <row r="466" spans="1:14">
      <c r="A466" s="49">
        <f t="shared" si="7"/>
        <v>462</v>
      </c>
      <c r="B466" s="50" t="s">
        <v>784</v>
      </c>
      <c r="C466" s="50" t="s">
        <v>642</v>
      </c>
      <c r="D466" s="51" t="s">
        <v>781</v>
      </c>
      <c r="E466" s="52">
        <v>41286</v>
      </c>
      <c r="F466" s="53">
        <v>15</v>
      </c>
      <c r="G466" s="52">
        <v>46764</v>
      </c>
      <c r="H466" s="54">
        <v>5.7890410958904113</v>
      </c>
      <c r="I466" s="71">
        <v>352153.79452054796</v>
      </c>
      <c r="J466" s="71">
        <v>231909</v>
      </c>
      <c r="K466" s="74">
        <v>18360</v>
      </c>
      <c r="L466" s="74"/>
      <c r="M466" s="73">
        <v>101884.79452054796</v>
      </c>
      <c r="N466" s="73">
        <v>123316.79452054796</v>
      </c>
    </row>
    <row r="467" spans="1:14">
      <c r="A467" s="49">
        <f t="shared" si="7"/>
        <v>463</v>
      </c>
      <c r="B467" s="50" t="s">
        <v>785</v>
      </c>
      <c r="C467" s="50" t="s">
        <v>642</v>
      </c>
      <c r="D467" s="51" t="s">
        <v>681</v>
      </c>
      <c r="E467" s="52">
        <v>41286</v>
      </c>
      <c r="F467" s="53">
        <v>15</v>
      </c>
      <c r="G467" s="52">
        <v>46764</v>
      </c>
      <c r="H467" s="54">
        <v>5.7890410958904113</v>
      </c>
      <c r="I467" s="71">
        <v>459756.31506849307</v>
      </c>
      <c r="J467" s="71">
        <v>302769</v>
      </c>
      <c r="K467" s="74">
        <v>23970</v>
      </c>
      <c r="L467" s="74"/>
      <c r="M467" s="73">
        <v>133017.31506849307</v>
      </c>
      <c r="N467" s="73">
        <v>160998.31506849307</v>
      </c>
    </row>
    <row r="468" spans="1:14">
      <c r="A468" s="49">
        <f t="shared" si="7"/>
        <v>464</v>
      </c>
      <c r="B468" s="50" t="s">
        <v>786</v>
      </c>
      <c r="C468" s="50" t="s">
        <v>787</v>
      </c>
      <c r="D468" s="51" t="s">
        <v>781</v>
      </c>
      <c r="E468" s="52">
        <v>41316</v>
      </c>
      <c r="F468" s="53">
        <v>15</v>
      </c>
      <c r="G468" s="52">
        <v>46794</v>
      </c>
      <c r="H468" s="54">
        <v>5.8712328767123285</v>
      </c>
      <c r="I468" s="71">
        <v>25876.753424657534</v>
      </c>
      <c r="J468" s="71">
        <v>16900</v>
      </c>
      <c r="K468" s="74">
        <v>1350</v>
      </c>
      <c r="L468" s="74"/>
      <c r="M468" s="73">
        <v>7626.7534246575342</v>
      </c>
      <c r="N468" s="73">
        <v>9203.7534246575342</v>
      </c>
    </row>
    <row r="469" spans="1:14">
      <c r="A469" s="49">
        <f t="shared" si="7"/>
        <v>465</v>
      </c>
      <c r="B469" s="50" t="s">
        <v>788</v>
      </c>
      <c r="C469" s="50" t="s">
        <v>613</v>
      </c>
      <c r="D469" s="51" t="s">
        <v>789</v>
      </c>
      <c r="E469" s="52">
        <v>41374</v>
      </c>
      <c r="F469" s="53">
        <v>25</v>
      </c>
      <c r="G469" s="52">
        <v>50505</v>
      </c>
      <c r="H469" s="54">
        <v>16.038356164383561</v>
      </c>
      <c r="I469" s="71">
        <v>4414853.7328767125</v>
      </c>
      <c r="J469" s="71">
        <v>2484028</v>
      </c>
      <c r="K469" s="74">
        <v>235181</v>
      </c>
      <c r="L469" s="74"/>
      <c r="M469" s="73">
        <v>1695644.7328767125</v>
      </c>
      <c r="N469" s="73">
        <v>1809359.7328767125</v>
      </c>
    </row>
    <row r="470" spans="1:14">
      <c r="A470" s="49">
        <f t="shared" si="7"/>
        <v>466</v>
      </c>
      <c r="B470" s="50" t="s">
        <v>790</v>
      </c>
      <c r="C470" s="50" t="s">
        <v>663</v>
      </c>
      <c r="D470" s="51" t="s">
        <v>791</v>
      </c>
      <c r="E470" s="52">
        <v>41464</v>
      </c>
      <c r="F470" s="53">
        <v>25</v>
      </c>
      <c r="G470" s="52">
        <v>50595</v>
      </c>
      <c r="H470" s="54">
        <v>16.284931506849315</v>
      </c>
      <c r="I470" s="71">
        <v>6448741.10177169</v>
      </c>
      <c r="J470" s="71">
        <v>3539001</v>
      </c>
      <c r="K470" s="74">
        <v>342528</v>
      </c>
      <c r="L470" s="74"/>
      <c r="M470" s="73">
        <v>2567212.10177169</v>
      </c>
      <c r="N470" s="73">
        <v>2736484.10177169</v>
      </c>
    </row>
    <row r="471" spans="1:14">
      <c r="A471" s="49">
        <f t="shared" si="7"/>
        <v>467</v>
      </c>
      <c r="B471" s="50" t="s">
        <v>792</v>
      </c>
      <c r="C471" s="50"/>
      <c r="D471" s="51" t="s">
        <v>157</v>
      </c>
      <c r="E471" s="52">
        <v>41610</v>
      </c>
      <c r="F471" s="53">
        <v>15</v>
      </c>
      <c r="G471" s="52">
        <v>47089</v>
      </c>
      <c r="H471" s="54">
        <v>6.6794520547945204</v>
      </c>
      <c r="I471" s="71">
        <v>133311.99961643835</v>
      </c>
      <c r="J471" s="71">
        <v>79896</v>
      </c>
      <c r="K471" s="74">
        <v>7000</v>
      </c>
      <c r="L471" s="74"/>
      <c r="M471" s="73">
        <v>46415.999616438348</v>
      </c>
      <c r="N471" s="73">
        <v>54647.999616438348</v>
      </c>
    </row>
    <row r="472" spans="1:14">
      <c r="A472" s="49">
        <f t="shared" si="7"/>
        <v>468</v>
      </c>
      <c r="B472" s="50" t="s">
        <v>793</v>
      </c>
      <c r="C472" s="50" t="s">
        <v>642</v>
      </c>
      <c r="D472" s="51" t="s">
        <v>789</v>
      </c>
      <c r="E472" s="52">
        <v>41663</v>
      </c>
      <c r="F472" s="53">
        <v>15</v>
      </c>
      <c r="G472" s="52">
        <v>47142</v>
      </c>
      <c r="H472" s="54">
        <v>6.8246575342465752</v>
      </c>
      <c r="I472" s="71">
        <v>252220.88219178084</v>
      </c>
      <c r="J472" s="71">
        <v>148687</v>
      </c>
      <c r="K472" s="74">
        <v>13260</v>
      </c>
      <c r="L472" s="74"/>
      <c r="M472" s="73">
        <v>90273.882191780838</v>
      </c>
      <c r="N472" s="73">
        <v>105883.88219178084</v>
      </c>
    </row>
    <row r="473" spans="1:14">
      <c r="A473" s="49">
        <f t="shared" si="7"/>
        <v>469</v>
      </c>
      <c r="B473" s="50" t="s">
        <v>794</v>
      </c>
      <c r="C473" s="50" t="s">
        <v>795</v>
      </c>
      <c r="D473" s="51" t="s">
        <v>20</v>
      </c>
      <c r="E473" s="52">
        <v>41708</v>
      </c>
      <c r="F473" s="53">
        <v>15</v>
      </c>
      <c r="G473" s="52">
        <v>47187</v>
      </c>
      <c r="H473" s="54">
        <v>6.9479452054794519</v>
      </c>
      <c r="I473" s="71">
        <v>1019511.0050776255</v>
      </c>
      <c r="J473" s="71">
        <v>592498</v>
      </c>
      <c r="K473" s="74">
        <v>53654</v>
      </c>
      <c r="L473" s="74"/>
      <c r="M473" s="73">
        <v>373359.00507762551</v>
      </c>
      <c r="N473" s="73">
        <v>436580.00507762551</v>
      </c>
    </row>
    <row r="474" spans="1:14">
      <c r="A474" s="49">
        <f t="shared" si="7"/>
        <v>470</v>
      </c>
      <c r="B474" s="50" t="s">
        <v>796</v>
      </c>
      <c r="C474" s="50" t="s">
        <v>797</v>
      </c>
      <c r="D474" s="51" t="s">
        <v>157</v>
      </c>
      <c r="E474" s="52">
        <v>41727</v>
      </c>
      <c r="F474" s="53">
        <v>15</v>
      </c>
      <c r="G474" s="52">
        <v>47206</v>
      </c>
      <c r="H474" s="54">
        <v>7</v>
      </c>
      <c r="I474" s="71">
        <v>680519.13558904105</v>
      </c>
      <c r="J474" s="71">
        <v>393086</v>
      </c>
      <c r="K474" s="74">
        <v>35829</v>
      </c>
      <c r="L474" s="74"/>
      <c r="M474" s="73">
        <v>251604.13558904105</v>
      </c>
      <c r="N474" s="73">
        <v>293838.13558904105</v>
      </c>
    </row>
    <row r="475" spans="1:14">
      <c r="A475" s="49">
        <f t="shared" si="7"/>
        <v>471</v>
      </c>
      <c r="B475" s="50" t="s">
        <v>798</v>
      </c>
      <c r="C475" s="50" t="s">
        <v>799</v>
      </c>
      <c r="D475" s="51" t="s">
        <v>800</v>
      </c>
      <c r="E475" s="52">
        <v>41845</v>
      </c>
      <c r="F475" s="53">
        <v>15</v>
      </c>
      <c r="G475" s="52">
        <v>47324</v>
      </c>
      <c r="H475" s="54">
        <v>7.3232876712328769</v>
      </c>
      <c r="I475" s="71">
        <v>488959.21917808219</v>
      </c>
      <c r="J475" s="71">
        <v>274164</v>
      </c>
      <c r="K475" s="74">
        <v>25500</v>
      </c>
      <c r="L475" s="74"/>
      <c r="M475" s="73">
        <v>189295.21917808219</v>
      </c>
      <c r="N475" s="73">
        <v>219397.21917808219</v>
      </c>
    </row>
    <row r="476" spans="1:14">
      <c r="A476" s="49">
        <f t="shared" si="7"/>
        <v>472</v>
      </c>
      <c r="B476" s="50" t="s">
        <v>207</v>
      </c>
      <c r="C476" s="50" t="s">
        <v>801</v>
      </c>
      <c r="D476" s="51" t="s">
        <v>157</v>
      </c>
      <c r="E476" s="52">
        <v>41841</v>
      </c>
      <c r="F476" s="56">
        <v>15</v>
      </c>
      <c r="G476" s="52">
        <v>47320</v>
      </c>
      <c r="H476" s="54">
        <v>7.3123287671232875</v>
      </c>
      <c r="I476" s="71">
        <v>24852</v>
      </c>
      <c r="J476" s="71">
        <v>9880</v>
      </c>
      <c r="K476" s="74">
        <v>1192</v>
      </c>
      <c r="L476" s="74"/>
      <c r="M476" s="73">
        <v>13780</v>
      </c>
      <c r="N476" s="73">
        <v>13780</v>
      </c>
    </row>
    <row r="477" spans="1:14">
      <c r="A477" s="49">
        <f t="shared" si="7"/>
        <v>473</v>
      </c>
      <c r="B477" s="50" t="s">
        <v>802</v>
      </c>
      <c r="C477" s="50" t="s">
        <v>803</v>
      </c>
      <c r="D477" s="51" t="s">
        <v>804</v>
      </c>
      <c r="E477" s="52">
        <v>41747</v>
      </c>
      <c r="F477" s="53">
        <v>15</v>
      </c>
      <c r="G477" s="52">
        <v>47226</v>
      </c>
      <c r="H477" s="54">
        <v>7.0547945205479454</v>
      </c>
      <c r="I477" s="71">
        <v>714349.42557077622</v>
      </c>
      <c r="J477" s="71">
        <v>413853</v>
      </c>
      <c r="K477" s="74">
        <v>37120</v>
      </c>
      <c r="L477" s="74"/>
      <c r="M477" s="73">
        <v>263376.42557077622</v>
      </c>
      <c r="N477" s="73">
        <v>307106.42557077622</v>
      </c>
    </row>
    <row r="478" spans="1:14">
      <c r="A478" s="49">
        <f t="shared" si="7"/>
        <v>474</v>
      </c>
      <c r="B478" s="50" t="s">
        <v>207</v>
      </c>
      <c r="C478" s="50" t="s">
        <v>805</v>
      </c>
      <c r="D478" s="51" t="s">
        <v>157</v>
      </c>
      <c r="E478" s="52">
        <v>41811</v>
      </c>
      <c r="F478" s="56">
        <v>15</v>
      </c>
      <c r="G478" s="52">
        <v>47290</v>
      </c>
      <c r="H478" s="54">
        <v>7.2301369863013702</v>
      </c>
      <c r="I478" s="71">
        <v>191460</v>
      </c>
      <c r="J478" s="71">
        <v>111190</v>
      </c>
      <c r="K478" s="74">
        <v>9180</v>
      </c>
      <c r="L478" s="74"/>
      <c r="M478" s="73">
        <v>71090</v>
      </c>
      <c r="N478" s="73">
        <v>82438</v>
      </c>
    </row>
    <row r="479" spans="1:14">
      <c r="A479" s="49">
        <f t="shared" si="7"/>
        <v>475</v>
      </c>
      <c r="B479" s="50" t="s">
        <v>806</v>
      </c>
      <c r="C479" s="50" t="s">
        <v>733</v>
      </c>
      <c r="D479" s="51" t="s">
        <v>789</v>
      </c>
      <c r="E479" s="52">
        <v>41806</v>
      </c>
      <c r="F479" s="56">
        <v>15</v>
      </c>
      <c r="G479" s="52">
        <v>47285</v>
      </c>
      <c r="H479" s="54">
        <v>7.2164383561643834</v>
      </c>
      <c r="I479" s="71">
        <v>267554</v>
      </c>
      <c r="J479" s="71">
        <v>108048</v>
      </c>
      <c r="K479" s="74">
        <v>12827</v>
      </c>
      <c r="L479" s="74"/>
      <c r="M479" s="73">
        <v>146679</v>
      </c>
      <c r="N479" s="73">
        <v>146679</v>
      </c>
    </row>
    <row r="480" spans="1:14">
      <c r="A480" s="49">
        <f t="shared" si="7"/>
        <v>476</v>
      </c>
      <c r="B480" s="50" t="s">
        <v>445</v>
      </c>
      <c r="C480" s="50" t="s">
        <v>807</v>
      </c>
      <c r="D480" s="51" t="s">
        <v>789</v>
      </c>
      <c r="E480" s="52">
        <v>41864</v>
      </c>
      <c r="F480" s="53">
        <v>15</v>
      </c>
      <c r="G480" s="52">
        <v>47343</v>
      </c>
      <c r="H480" s="54">
        <v>7.375342465753425</v>
      </c>
      <c r="I480" s="71">
        <v>879505</v>
      </c>
      <c r="J480" s="71">
        <v>489954</v>
      </c>
      <c r="K480" s="74">
        <v>45900</v>
      </c>
      <c r="L480" s="74"/>
      <c r="M480" s="73">
        <v>343651</v>
      </c>
      <c r="N480" s="73">
        <v>397856</v>
      </c>
    </row>
    <row r="481" spans="1:14">
      <c r="A481" s="49">
        <f t="shared" si="7"/>
        <v>477</v>
      </c>
      <c r="B481" s="50" t="s">
        <v>808</v>
      </c>
      <c r="C481" s="50" t="s">
        <v>809</v>
      </c>
      <c r="D481" s="51" t="s">
        <v>810</v>
      </c>
      <c r="E481" s="52">
        <v>41820</v>
      </c>
      <c r="F481" s="56">
        <v>15</v>
      </c>
      <c r="G481" s="52">
        <v>47299</v>
      </c>
      <c r="H481" s="54">
        <v>7.2547945205479456</v>
      </c>
      <c r="I481" s="71">
        <v>112523.70005479452</v>
      </c>
      <c r="J481" s="71">
        <v>45157</v>
      </c>
      <c r="K481" s="74">
        <v>5397</v>
      </c>
      <c r="L481" s="74"/>
      <c r="M481" s="73">
        <v>61969.700054794521</v>
      </c>
      <c r="N481" s="73">
        <v>61969.700054794521</v>
      </c>
    </row>
    <row r="482" spans="1:14">
      <c r="A482" s="49">
        <f t="shared" si="7"/>
        <v>478</v>
      </c>
      <c r="B482" s="50" t="s">
        <v>811</v>
      </c>
      <c r="C482" s="50" t="s">
        <v>809</v>
      </c>
      <c r="D482" s="51" t="s">
        <v>810</v>
      </c>
      <c r="E482" s="52">
        <v>41806</v>
      </c>
      <c r="F482" s="53">
        <v>15</v>
      </c>
      <c r="G482" s="52">
        <v>47285</v>
      </c>
      <c r="H482" s="54">
        <v>7.2164383561643834</v>
      </c>
      <c r="I482" s="71">
        <v>674516.1986301369</v>
      </c>
      <c r="J482" s="71">
        <v>383226</v>
      </c>
      <c r="K482" s="74">
        <v>35126</v>
      </c>
      <c r="L482" s="74"/>
      <c r="M482" s="73">
        <v>256164.1986301369</v>
      </c>
      <c r="N482" s="73">
        <v>297597.1986301369</v>
      </c>
    </row>
    <row r="483" spans="1:14">
      <c r="A483" s="49">
        <f t="shared" si="7"/>
        <v>479</v>
      </c>
      <c r="B483" s="50" t="s">
        <v>812</v>
      </c>
      <c r="C483" s="50" t="s">
        <v>813</v>
      </c>
      <c r="D483" s="51" t="s">
        <v>789</v>
      </c>
      <c r="E483" s="52">
        <v>41840</v>
      </c>
      <c r="F483" s="56">
        <v>15</v>
      </c>
      <c r="G483" s="52">
        <v>47319</v>
      </c>
      <c r="H483" s="54">
        <v>7.3095890410958901</v>
      </c>
      <c r="I483" s="71">
        <v>6357.0374429223748</v>
      </c>
      <c r="J483" s="71">
        <v>2529</v>
      </c>
      <c r="K483" s="74">
        <v>305</v>
      </c>
      <c r="L483" s="74"/>
      <c r="M483" s="73">
        <v>3523.0374429223748</v>
      </c>
      <c r="N483" s="73">
        <v>3523.0374429223748</v>
      </c>
    </row>
    <row r="484" spans="1:14">
      <c r="A484" s="49">
        <f t="shared" si="7"/>
        <v>480</v>
      </c>
      <c r="B484" s="50" t="s">
        <v>814</v>
      </c>
      <c r="C484" s="50" t="s">
        <v>815</v>
      </c>
      <c r="D484" s="51" t="s">
        <v>816</v>
      </c>
      <c r="E484" s="52">
        <v>41796</v>
      </c>
      <c r="F484" s="56">
        <v>15</v>
      </c>
      <c r="G484" s="52">
        <v>47275</v>
      </c>
      <c r="H484" s="54">
        <v>7.1890410958904107</v>
      </c>
      <c r="I484" s="71">
        <v>103640.10849315069</v>
      </c>
      <c r="J484" s="71">
        <v>60460</v>
      </c>
      <c r="K484" s="74">
        <v>4967</v>
      </c>
      <c r="L484" s="74"/>
      <c r="M484" s="73">
        <v>38213.108493150692</v>
      </c>
      <c r="N484" s="73">
        <v>44352.108493150692</v>
      </c>
    </row>
    <row r="485" spans="1:14" ht="31.5">
      <c r="A485" s="49">
        <f t="shared" si="7"/>
        <v>481</v>
      </c>
      <c r="B485" s="50" t="s">
        <v>817</v>
      </c>
      <c r="C485" s="50" t="s">
        <v>807</v>
      </c>
      <c r="D485" s="51" t="s">
        <v>789</v>
      </c>
      <c r="E485" s="52">
        <v>41886</v>
      </c>
      <c r="F485" s="53">
        <v>15</v>
      </c>
      <c r="G485" s="52">
        <v>47365</v>
      </c>
      <c r="H485" s="54">
        <v>7.4356164383561643</v>
      </c>
      <c r="I485" s="71">
        <v>829961.94520547951</v>
      </c>
      <c r="J485" s="71">
        <v>458855</v>
      </c>
      <c r="K485" s="74">
        <v>43350</v>
      </c>
      <c r="L485" s="74"/>
      <c r="M485" s="73">
        <v>327756.94520547951</v>
      </c>
      <c r="N485" s="73">
        <v>378972.94520547951</v>
      </c>
    </row>
    <row r="486" spans="1:14">
      <c r="A486" s="49">
        <f t="shared" si="7"/>
        <v>482</v>
      </c>
      <c r="B486" s="50" t="s">
        <v>207</v>
      </c>
      <c r="C486" s="50" t="s">
        <v>818</v>
      </c>
      <c r="D486" s="51" t="s">
        <v>819</v>
      </c>
      <c r="E486" s="52">
        <v>41785</v>
      </c>
      <c r="F486" s="53">
        <v>15</v>
      </c>
      <c r="G486" s="52">
        <v>47264</v>
      </c>
      <c r="H486" s="54">
        <v>7.1589041095890407</v>
      </c>
      <c r="I486" s="71">
        <v>864787</v>
      </c>
      <c r="J486" s="71">
        <v>494780</v>
      </c>
      <c r="K486" s="74">
        <v>45000</v>
      </c>
      <c r="L486" s="74"/>
      <c r="M486" s="73">
        <v>325007</v>
      </c>
      <c r="N486" s="73">
        <v>378063</v>
      </c>
    </row>
    <row r="487" spans="1:14">
      <c r="A487" s="49">
        <f t="shared" si="7"/>
        <v>483</v>
      </c>
      <c r="B487" s="50" t="s">
        <v>820</v>
      </c>
      <c r="C487" s="50" t="s">
        <v>821</v>
      </c>
      <c r="D487" s="51" t="s">
        <v>157</v>
      </c>
      <c r="E487" s="52">
        <v>41892</v>
      </c>
      <c r="F487" s="56">
        <v>15</v>
      </c>
      <c r="G487" s="52">
        <v>47371</v>
      </c>
      <c r="H487" s="54">
        <v>7.4520547945205475</v>
      </c>
      <c r="I487" s="71">
        <v>59202.895890410968</v>
      </c>
      <c r="J487" s="71">
        <v>33541</v>
      </c>
      <c r="K487" s="74">
        <v>2845</v>
      </c>
      <c r="L487" s="74"/>
      <c r="M487" s="73">
        <v>22816.895890410968</v>
      </c>
      <c r="N487" s="73">
        <v>26334.895890410968</v>
      </c>
    </row>
    <row r="488" spans="1:14">
      <c r="A488" s="49">
        <f t="shared" si="7"/>
        <v>484</v>
      </c>
      <c r="B488" s="50" t="s">
        <v>822</v>
      </c>
      <c r="C488" s="50" t="s">
        <v>823</v>
      </c>
      <c r="D488" s="51" t="s">
        <v>157</v>
      </c>
      <c r="E488" s="52">
        <v>41991</v>
      </c>
      <c r="F488" s="53">
        <v>15</v>
      </c>
      <c r="G488" s="52">
        <v>47470</v>
      </c>
      <c r="H488" s="54">
        <v>7.7232876712328764</v>
      </c>
      <c r="I488" s="71">
        <v>587260.32465753425</v>
      </c>
      <c r="J488" s="71">
        <v>312784</v>
      </c>
      <c r="K488" s="74">
        <v>30794.900000000023</v>
      </c>
      <c r="L488" s="74"/>
      <c r="M488" s="73">
        <v>243681.42465753423</v>
      </c>
      <c r="N488" s="73">
        <v>280138.42465753423</v>
      </c>
    </row>
    <row r="489" spans="1:14">
      <c r="A489" s="49">
        <f t="shared" si="7"/>
        <v>485</v>
      </c>
      <c r="B489" s="50" t="s">
        <v>824</v>
      </c>
      <c r="C489" s="50" t="s">
        <v>825</v>
      </c>
      <c r="D489" s="51" t="s">
        <v>157</v>
      </c>
      <c r="E489" s="52">
        <v>42075</v>
      </c>
      <c r="F489" s="56">
        <v>15</v>
      </c>
      <c r="G489" s="52">
        <v>47554</v>
      </c>
      <c r="H489" s="54">
        <v>7.9534246575342467</v>
      </c>
      <c r="I489" s="71">
        <v>110059</v>
      </c>
      <c r="J489" s="71">
        <v>58782</v>
      </c>
      <c r="K489" s="74">
        <v>5316.75</v>
      </c>
      <c r="L489" s="74"/>
      <c r="M489" s="73">
        <v>45960.25</v>
      </c>
      <c r="N489" s="73">
        <v>52543.25</v>
      </c>
    </row>
    <row r="490" spans="1:14">
      <c r="A490" s="49">
        <f t="shared" si="7"/>
        <v>486</v>
      </c>
      <c r="B490" s="50" t="s">
        <v>824</v>
      </c>
      <c r="C490" s="50" t="s">
        <v>826</v>
      </c>
      <c r="D490" s="51" t="s">
        <v>157</v>
      </c>
      <c r="E490" s="52">
        <v>42029</v>
      </c>
      <c r="F490" s="53">
        <v>15</v>
      </c>
      <c r="G490" s="52">
        <v>47508</v>
      </c>
      <c r="H490" s="54">
        <v>7.8273972602739725</v>
      </c>
      <c r="I490" s="71">
        <v>800237</v>
      </c>
      <c r="J490" s="71">
        <v>420315</v>
      </c>
      <c r="K490" s="74">
        <v>42023.600000000093</v>
      </c>
      <c r="L490" s="74"/>
      <c r="M490" s="73">
        <v>337898.39999999991</v>
      </c>
      <c r="N490" s="73">
        <v>387684.39999999991</v>
      </c>
    </row>
    <row r="491" spans="1:14">
      <c r="A491" s="49">
        <f t="shared" si="7"/>
        <v>487</v>
      </c>
      <c r="B491" s="50" t="s">
        <v>207</v>
      </c>
      <c r="C491" s="50" t="s">
        <v>826</v>
      </c>
      <c r="D491" s="51" t="s">
        <v>157</v>
      </c>
      <c r="E491" s="52">
        <v>42032</v>
      </c>
      <c r="F491" s="56">
        <v>15</v>
      </c>
      <c r="G491" s="52">
        <v>47511</v>
      </c>
      <c r="H491" s="54">
        <v>7.8356164383561646</v>
      </c>
      <c r="I491" s="71">
        <v>223036</v>
      </c>
      <c r="J491" s="71">
        <v>120830</v>
      </c>
      <c r="K491" s="74">
        <v>10761</v>
      </c>
      <c r="L491" s="74"/>
      <c r="M491" s="73">
        <v>91445</v>
      </c>
      <c r="N491" s="73">
        <v>104765</v>
      </c>
    </row>
    <row r="492" spans="1:14">
      <c r="A492" s="49">
        <f t="shared" si="7"/>
        <v>488</v>
      </c>
      <c r="B492" s="50" t="s">
        <v>207</v>
      </c>
      <c r="C492" s="50" t="s">
        <v>826</v>
      </c>
      <c r="D492" s="51" t="s">
        <v>157</v>
      </c>
      <c r="E492" s="52">
        <v>42058</v>
      </c>
      <c r="F492" s="56">
        <v>15</v>
      </c>
      <c r="G492" s="52">
        <v>47537</v>
      </c>
      <c r="H492" s="54">
        <v>7.9068493150684933</v>
      </c>
      <c r="I492" s="71">
        <v>94005</v>
      </c>
      <c r="J492" s="71">
        <v>50492</v>
      </c>
      <c r="K492" s="74">
        <v>4539</v>
      </c>
      <c r="L492" s="74"/>
      <c r="M492" s="73">
        <v>38974</v>
      </c>
      <c r="N492" s="73">
        <v>44594</v>
      </c>
    </row>
    <row r="493" spans="1:14">
      <c r="A493" s="49">
        <f t="shared" si="7"/>
        <v>489</v>
      </c>
      <c r="B493" s="50" t="s">
        <v>827</v>
      </c>
      <c r="C493" s="50" t="s">
        <v>828</v>
      </c>
      <c r="D493" s="51" t="s">
        <v>255</v>
      </c>
      <c r="E493" s="52">
        <v>42054</v>
      </c>
      <c r="F493" s="53">
        <v>15</v>
      </c>
      <c r="G493" s="52">
        <v>47533</v>
      </c>
      <c r="H493" s="54">
        <v>7.8958904109589039</v>
      </c>
      <c r="I493" s="71">
        <v>411989.44323287666</v>
      </c>
      <c r="J493" s="71">
        <v>214155</v>
      </c>
      <c r="K493" s="74">
        <v>21682.350000000035</v>
      </c>
      <c r="L493" s="74"/>
      <c r="M493" s="73">
        <v>176152.09323287662</v>
      </c>
      <c r="N493" s="73">
        <v>201853.09323287662</v>
      </c>
    </row>
    <row r="494" spans="1:14">
      <c r="A494" s="49">
        <f t="shared" si="7"/>
        <v>490</v>
      </c>
      <c r="B494" s="50" t="s">
        <v>829</v>
      </c>
      <c r="C494" s="50" t="s">
        <v>830</v>
      </c>
      <c r="D494" s="51" t="s">
        <v>789</v>
      </c>
      <c r="E494" s="52">
        <v>42121</v>
      </c>
      <c r="F494" s="56">
        <v>15</v>
      </c>
      <c r="G494" s="52">
        <v>47600</v>
      </c>
      <c r="H494" s="54">
        <v>8.0794520547945208</v>
      </c>
      <c r="I494" s="71">
        <v>246168.28246575344</v>
      </c>
      <c r="J494" s="71">
        <v>129349</v>
      </c>
      <c r="K494" s="74">
        <v>11918.700000000012</v>
      </c>
      <c r="L494" s="74"/>
      <c r="M494" s="73">
        <v>104900.58246575342</v>
      </c>
      <c r="N494" s="73">
        <v>119662.58246575342</v>
      </c>
    </row>
    <row r="495" spans="1:14">
      <c r="A495" s="49">
        <f t="shared" si="7"/>
        <v>491</v>
      </c>
      <c r="B495" s="50" t="s">
        <v>806</v>
      </c>
      <c r="C495" s="50" t="s">
        <v>733</v>
      </c>
      <c r="D495" s="51" t="s">
        <v>789</v>
      </c>
      <c r="E495" s="52">
        <v>42215</v>
      </c>
      <c r="F495" s="56">
        <v>15</v>
      </c>
      <c r="G495" s="52">
        <v>47694</v>
      </c>
      <c r="H495" s="54">
        <v>8.3369863013698637</v>
      </c>
      <c r="I495" s="71">
        <v>267653</v>
      </c>
      <c r="J495" s="71">
        <v>135705</v>
      </c>
      <c r="K495" s="74">
        <v>13036.900000000023</v>
      </c>
      <c r="L495" s="74"/>
      <c r="M495" s="73">
        <v>118911.09999999998</v>
      </c>
      <c r="N495" s="73">
        <v>135071.09999999998</v>
      </c>
    </row>
    <row r="496" spans="1:14">
      <c r="A496" s="49">
        <f t="shared" si="7"/>
        <v>492</v>
      </c>
      <c r="B496" s="50" t="s">
        <v>806</v>
      </c>
      <c r="C496" s="50" t="s">
        <v>831</v>
      </c>
      <c r="D496" s="51" t="s">
        <v>789</v>
      </c>
      <c r="E496" s="52">
        <v>42210</v>
      </c>
      <c r="F496" s="53">
        <v>15</v>
      </c>
      <c r="G496" s="52">
        <v>47689</v>
      </c>
      <c r="H496" s="54">
        <v>8.3232876712328761</v>
      </c>
      <c r="I496" s="71">
        <v>572101</v>
      </c>
      <c r="J496" s="71">
        <v>281811</v>
      </c>
      <c r="K496" s="74">
        <v>30075.95000000007</v>
      </c>
      <c r="L496" s="74"/>
      <c r="M496" s="73">
        <v>260214.04999999993</v>
      </c>
      <c r="N496" s="73">
        <v>295947.04999999993</v>
      </c>
    </row>
    <row r="497" spans="1:14">
      <c r="A497" s="49">
        <f t="shared" si="7"/>
        <v>493</v>
      </c>
      <c r="B497" s="50" t="s">
        <v>832</v>
      </c>
      <c r="C497" s="50" t="s">
        <v>833</v>
      </c>
      <c r="D497" s="51" t="s">
        <v>789</v>
      </c>
      <c r="E497" s="52">
        <v>42336</v>
      </c>
      <c r="F497" s="56">
        <v>15</v>
      </c>
      <c r="G497" s="52">
        <v>47815</v>
      </c>
      <c r="H497" s="54">
        <v>8.668493150684931</v>
      </c>
      <c r="I497" s="71">
        <v>390950.69863013696</v>
      </c>
      <c r="J497" s="71">
        <v>210205</v>
      </c>
      <c r="K497" s="74">
        <v>17085</v>
      </c>
      <c r="L497" s="74"/>
      <c r="M497" s="73">
        <v>163660.69863013696</v>
      </c>
      <c r="N497" s="73">
        <v>184681.69863013696</v>
      </c>
    </row>
    <row r="498" spans="1:14">
      <c r="A498" s="49">
        <f t="shared" si="7"/>
        <v>494</v>
      </c>
      <c r="B498" s="50" t="s">
        <v>834</v>
      </c>
      <c r="C498" s="50" t="s">
        <v>778</v>
      </c>
      <c r="D498" s="51" t="s">
        <v>835</v>
      </c>
      <c r="E498" s="52">
        <v>42095</v>
      </c>
      <c r="F498" s="53">
        <v>15</v>
      </c>
      <c r="G498" s="52">
        <v>47574</v>
      </c>
      <c r="H498" s="54">
        <v>8.0082191780821912</v>
      </c>
      <c r="I498" s="71">
        <v>642080.57808219176</v>
      </c>
      <c r="J498" s="71">
        <v>361903</v>
      </c>
      <c r="K498" s="74">
        <v>30090</v>
      </c>
      <c r="L498" s="74"/>
      <c r="M498" s="73">
        <v>250087.57808219176</v>
      </c>
      <c r="N498" s="73">
        <v>285484.57808219176</v>
      </c>
    </row>
    <row r="499" spans="1:14">
      <c r="A499" s="49">
        <f t="shared" si="7"/>
        <v>495</v>
      </c>
      <c r="B499" s="50" t="s">
        <v>836</v>
      </c>
      <c r="C499" s="50" t="s">
        <v>778</v>
      </c>
      <c r="D499" s="51" t="s">
        <v>791</v>
      </c>
      <c r="E499" s="52">
        <v>42399</v>
      </c>
      <c r="F499" s="53">
        <v>15</v>
      </c>
      <c r="G499" s="52">
        <v>47878</v>
      </c>
      <c r="H499" s="54">
        <v>8.8410958904109584</v>
      </c>
      <c r="I499" s="71">
        <v>318000.3232876712</v>
      </c>
      <c r="J499" s="71">
        <v>154950</v>
      </c>
      <c r="K499" s="74">
        <v>15810</v>
      </c>
      <c r="L499" s="74"/>
      <c r="M499" s="73">
        <v>147240.3232876712</v>
      </c>
      <c r="N499" s="73">
        <v>166007.3232876712</v>
      </c>
    </row>
    <row r="500" spans="1:14">
      <c r="A500" s="49">
        <f t="shared" si="7"/>
        <v>496</v>
      </c>
      <c r="B500" s="50" t="s">
        <v>837</v>
      </c>
      <c r="C500" s="50" t="s">
        <v>838</v>
      </c>
      <c r="D500" s="51" t="s">
        <v>810</v>
      </c>
      <c r="E500" s="52">
        <v>42415</v>
      </c>
      <c r="F500" s="56">
        <v>15</v>
      </c>
      <c r="G500" s="52">
        <v>47894</v>
      </c>
      <c r="H500" s="54">
        <v>8.8849315068493144</v>
      </c>
      <c r="I500" s="71">
        <v>14889.168493150684</v>
      </c>
      <c r="J500" s="71">
        <v>4211.5</v>
      </c>
      <c r="K500" s="74">
        <v>735</v>
      </c>
      <c r="L500" s="74"/>
      <c r="M500" s="73">
        <v>9942.6684931506843</v>
      </c>
      <c r="N500" s="73">
        <v>9942.6684931506843</v>
      </c>
    </row>
    <row r="501" spans="1:14">
      <c r="A501" s="49">
        <f t="shared" si="7"/>
        <v>497</v>
      </c>
      <c r="B501" s="57" t="s">
        <v>839</v>
      </c>
      <c r="C501" s="58" t="s">
        <v>446</v>
      </c>
      <c r="D501" s="51" t="s">
        <v>101</v>
      </c>
      <c r="E501" s="52">
        <v>42095</v>
      </c>
      <c r="F501" s="59">
        <v>15</v>
      </c>
      <c r="G501" s="52">
        <v>47574</v>
      </c>
      <c r="H501" s="54">
        <v>8.0082191780821912</v>
      </c>
      <c r="I501" s="71">
        <v>1139751.6415525116</v>
      </c>
      <c r="J501" s="71">
        <v>642409</v>
      </c>
      <c r="K501" s="74">
        <v>53412.5</v>
      </c>
      <c r="L501" s="74"/>
      <c r="M501" s="73">
        <v>443930.1415525116</v>
      </c>
      <c r="N501" s="73">
        <v>506764.1415525116</v>
      </c>
    </row>
    <row r="502" spans="1:14" ht="31.5">
      <c r="A502" s="49">
        <f t="shared" si="7"/>
        <v>498</v>
      </c>
      <c r="B502" s="57" t="s">
        <v>840</v>
      </c>
      <c r="C502" s="58" t="s">
        <v>566</v>
      </c>
      <c r="D502" s="51" t="s">
        <v>81</v>
      </c>
      <c r="E502" s="77">
        <v>42551</v>
      </c>
      <c r="F502" s="53">
        <v>25</v>
      </c>
      <c r="G502" s="52">
        <v>51682</v>
      </c>
      <c r="H502" s="54">
        <v>19.263013698630136</v>
      </c>
      <c r="I502" s="71">
        <v>105909825.5113699</v>
      </c>
      <c r="J502" s="71">
        <v>30594673</v>
      </c>
      <c r="K502" s="74">
        <v>5508903.150000006</v>
      </c>
      <c r="L502" s="74"/>
      <c r="M502" s="73">
        <v>69806249.361369893</v>
      </c>
      <c r="N502" s="73">
        <v>73640209.361369893</v>
      </c>
    </row>
    <row r="503" spans="1:14">
      <c r="A503" s="49">
        <f t="shared" si="7"/>
        <v>499</v>
      </c>
      <c r="B503" s="57" t="s">
        <v>841</v>
      </c>
      <c r="C503" s="58" t="s">
        <v>727</v>
      </c>
      <c r="D503" s="51" t="s">
        <v>101</v>
      </c>
      <c r="E503" s="77">
        <v>42592</v>
      </c>
      <c r="F503" s="59">
        <v>15</v>
      </c>
      <c r="G503" s="52">
        <v>48070</v>
      </c>
      <c r="H503" s="54">
        <v>9.367123287671232</v>
      </c>
      <c r="I503" s="71">
        <v>194098.04109589042</v>
      </c>
      <c r="J503" s="71">
        <v>82452</v>
      </c>
      <c r="K503" s="74">
        <v>10200</v>
      </c>
      <c r="L503" s="74"/>
      <c r="M503" s="73">
        <v>101446.04109589042</v>
      </c>
      <c r="N503" s="73">
        <v>113629.04109589042</v>
      </c>
    </row>
    <row r="504" spans="1:14">
      <c r="A504" s="49">
        <f t="shared" si="7"/>
        <v>500</v>
      </c>
      <c r="B504" s="57" t="s">
        <v>842</v>
      </c>
      <c r="C504" s="58" t="s">
        <v>843</v>
      </c>
      <c r="D504" s="51" t="s">
        <v>81</v>
      </c>
      <c r="E504" s="77">
        <v>42704</v>
      </c>
      <c r="F504" s="59">
        <v>15</v>
      </c>
      <c r="G504" s="52">
        <v>48182</v>
      </c>
      <c r="H504" s="54">
        <v>9.6739726027397257</v>
      </c>
      <c r="I504" s="71">
        <v>138454.21033789957</v>
      </c>
      <c r="J504" s="71">
        <v>55942</v>
      </c>
      <c r="K504" s="74">
        <v>7285.3000000000175</v>
      </c>
      <c r="L504" s="74"/>
      <c r="M504" s="73">
        <v>75226.91033789955</v>
      </c>
      <c r="N504" s="73">
        <v>83940.91033789955</v>
      </c>
    </row>
    <row r="505" spans="1:14">
      <c r="A505" s="49">
        <f t="shared" si="7"/>
        <v>501</v>
      </c>
      <c r="B505" s="57" t="s">
        <v>687</v>
      </c>
      <c r="C505" s="58" t="s">
        <v>756</v>
      </c>
      <c r="D505" s="51" t="s">
        <v>69</v>
      </c>
      <c r="E505" s="77">
        <v>42723</v>
      </c>
      <c r="F505" s="59">
        <v>15</v>
      </c>
      <c r="G505" s="52">
        <v>48201</v>
      </c>
      <c r="H505" s="54">
        <v>9.7260273972602747</v>
      </c>
      <c r="I505" s="71">
        <v>278951</v>
      </c>
      <c r="J505" s="71">
        <v>111741</v>
      </c>
      <c r="K505" s="74">
        <v>14680</v>
      </c>
      <c r="L505" s="74"/>
      <c r="M505" s="73">
        <v>152530</v>
      </c>
      <c r="N505" s="73">
        <v>170094</v>
      </c>
    </row>
    <row r="506" spans="1:14" ht="31.5">
      <c r="A506" s="49">
        <f t="shared" si="7"/>
        <v>502</v>
      </c>
      <c r="B506" s="57" t="s">
        <v>844</v>
      </c>
      <c r="C506" s="58" t="s">
        <v>845</v>
      </c>
      <c r="D506" s="51" t="s">
        <v>894</v>
      </c>
      <c r="E506" s="77">
        <v>42780</v>
      </c>
      <c r="F506" s="59">
        <v>15</v>
      </c>
      <c r="G506" s="52">
        <v>48258</v>
      </c>
      <c r="H506" s="54">
        <v>9.882191780821918</v>
      </c>
      <c r="I506" s="71">
        <v>786691.82739726035</v>
      </c>
      <c r="J506" s="71">
        <v>306979</v>
      </c>
      <c r="K506" s="74">
        <v>41411.25</v>
      </c>
      <c r="L506" s="74"/>
      <c r="M506" s="73">
        <v>438301.57739726035</v>
      </c>
      <c r="N506" s="73">
        <v>487881.57739726035</v>
      </c>
    </row>
    <row r="507" spans="1:14" ht="31.5">
      <c r="A507" s="49">
        <f t="shared" si="7"/>
        <v>503</v>
      </c>
      <c r="B507" s="57" t="s">
        <v>846</v>
      </c>
      <c r="C507" s="58" t="s">
        <v>697</v>
      </c>
      <c r="D507" s="51" t="s">
        <v>895</v>
      </c>
      <c r="E507" s="77">
        <v>42787</v>
      </c>
      <c r="F507" s="59">
        <v>15</v>
      </c>
      <c r="G507" s="52">
        <v>48265</v>
      </c>
      <c r="H507" s="54">
        <v>9.9013698630136986</v>
      </c>
      <c r="I507" s="71">
        <v>324843.64383561641</v>
      </c>
      <c r="J507" s="71">
        <v>126349</v>
      </c>
      <c r="K507" s="74">
        <v>17100</v>
      </c>
      <c r="L507" s="74"/>
      <c r="M507" s="73">
        <v>181394.64383561641</v>
      </c>
      <c r="N507" s="73">
        <v>201869.64383561641</v>
      </c>
    </row>
    <row r="508" spans="1:14">
      <c r="A508" s="49">
        <f t="shared" si="7"/>
        <v>504</v>
      </c>
      <c r="B508" s="57" t="s">
        <v>847</v>
      </c>
      <c r="C508" s="58" t="s">
        <v>848</v>
      </c>
      <c r="D508" s="51" t="s">
        <v>573</v>
      </c>
      <c r="E508" s="77">
        <v>43033</v>
      </c>
      <c r="F508" s="59">
        <v>15</v>
      </c>
      <c r="G508" s="52">
        <v>48512</v>
      </c>
      <c r="H508" s="54">
        <v>10.578082191780823</v>
      </c>
      <c r="I508" s="71">
        <v>1448485.3242009133</v>
      </c>
      <c r="J508" s="71">
        <v>499422</v>
      </c>
      <c r="K508" s="74">
        <v>76250</v>
      </c>
      <c r="L508" s="74"/>
      <c r="M508" s="73">
        <v>872813.32420091331</v>
      </c>
      <c r="N508" s="73">
        <v>964338.32420091331</v>
      </c>
    </row>
    <row r="509" spans="1:14">
      <c r="A509" s="49">
        <f t="shared" si="7"/>
        <v>505</v>
      </c>
      <c r="B509" s="57" t="s">
        <v>849</v>
      </c>
      <c r="C509" s="58" t="s">
        <v>850</v>
      </c>
      <c r="D509" s="51" t="s">
        <v>81</v>
      </c>
      <c r="E509" s="77">
        <v>43005</v>
      </c>
      <c r="F509" s="59">
        <v>15</v>
      </c>
      <c r="G509" s="52">
        <v>48484</v>
      </c>
      <c r="H509" s="54">
        <v>10.501369863013698</v>
      </c>
      <c r="I509" s="71">
        <v>421590.79224657535</v>
      </c>
      <c r="J509" s="71">
        <v>147476</v>
      </c>
      <c r="K509" s="74">
        <v>22193.050000000047</v>
      </c>
      <c r="L509" s="74"/>
      <c r="M509" s="73">
        <v>251921.7422465753</v>
      </c>
      <c r="N509" s="73">
        <v>278552.7422465753</v>
      </c>
    </row>
    <row r="510" spans="1:14">
      <c r="A510" s="49">
        <f t="shared" si="7"/>
        <v>506</v>
      </c>
      <c r="B510" s="57" t="s">
        <v>851</v>
      </c>
      <c r="C510" s="58" t="s">
        <v>852</v>
      </c>
      <c r="D510" s="51" t="s">
        <v>897</v>
      </c>
      <c r="E510" s="77">
        <v>43110</v>
      </c>
      <c r="F510" s="59">
        <v>15</v>
      </c>
      <c r="G510" s="52">
        <v>48589</v>
      </c>
      <c r="H510" s="54">
        <v>10.789041095890411</v>
      </c>
      <c r="I510" s="71">
        <v>1613813.9327123286</v>
      </c>
      <c r="J510" s="71">
        <v>534127</v>
      </c>
      <c r="K510" s="74">
        <v>84953.100000000093</v>
      </c>
      <c r="L510" s="74"/>
      <c r="M510" s="73">
        <v>994733.83271232853</v>
      </c>
      <c r="N510" s="73">
        <v>1096785.8327123285</v>
      </c>
    </row>
    <row r="511" spans="1:14" ht="31.5">
      <c r="A511" s="49">
        <f t="shared" si="7"/>
        <v>507</v>
      </c>
      <c r="B511" s="57" t="s">
        <v>853</v>
      </c>
      <c r="C511" s="58" t="s">
        <v>854</v>
      </c>
      <c r="D511" s="51" t="s">
        <v>896</v>
      </c>
      <c r="E511" s="77">
        <v>43143</v>
      </c>
      <c r="F511" s="59">
        <v>15</v>
      </c>
      <c r="G511" s="52">
        <v>48622</v>
      </c>
      <c r="H511" s="54">
        <v>10.87945205479452</v>
      </c>
      <c r="I511" s="71">
        <v>2590877.4054246577</v>
      </c>
      <c r="J511" s="71">
        <v>842159</v>
      </c>
      <c r="K511" s="74">
        <v>136386.89999999991</v>
      </c>
      <c r="L511" s="74"/>
      <c r="M511" s="73">
        <v>1612331.5054246578</v>
      </c>
      <c r="N511" s="73">
        <v>1776224.5054246578</v>
      </c>
    </row>
    <row r="512" spans="1:14" ht="31.5">
      <c r="A512" s="49">
        <f t="shared" si="7"/>
        <v>508</v>
      </c>
      <c r="B512" s="60" t="s">
        <v>855</v>
      </c>
      <c r="C512" s="58" t="s">
        <v>856</v>
      </c>
      <c r="D512" s="51" t="s">
        <v>898</v>
      </c>
      <c r="E512" s="77">
        <v>43143</v>
      </c>
      <c r="F512" s="53">
        <v>25</v>
      </c>
      <c r="G512" s="52">
        <v>52274</v>
      </c>
      <c r="H512" s="54">
        <v>20.884931506849316</v>
      </c>
      <c r="I512" s="71">
        <v>22406176.695424661</v>
      </c>
      <c r="J512" s="71">
        <v>4429846</v>
      </c>
      <c r="K512" s="74">
        <v>1159580.1999999993</v>
      </c>
      <c r="L512" s="74"/>
      <c r="M512" s="73">
        <v>16816750.495424662</v>
      </c>
      <c r="N512" s="73">
        <v>17664428.495424662</v>
      </c>
    </row>
    <row r="513" spans="1:14" ht="31.5">
      <c r="A513" s="49">
        <f t="shared" si="7"/>
        <v>509</v>
      </c>
      <c r="B513" s="57" t="s">
        <v>857</v>
      </c>
      <c r="C513" s="58" t="s">
        <v>185</v>
      </c>
      <c r="D513" s="51" t="s">
        <v>899</v>
      </c>
      <c r="E513" s="77">
        <v>43143</v>
      </c>
      <c r="F513" s="53">
        <v>25</v>
      </c>
      <c r="G513" s="52">
        <v>52274</v>
      </c>
      <c r="H513" s="54">
        <v>20.884931506849316</v>
      </c>
      <c r="I513" s="71">
        <v>10364951.195287671</v>
      </c>
      <c r="J513" s="71">
        <v>2050418</v>
      </c>
      <c r="K513" s="74">
        <v>545623.40000000037</v>
      </c>
      <c r="L513" s="74"/>
      <c r="M513" s="73">
        <v>7768909.7952876706</v>
      </c>
      <c r="N513" s="73">
        <v>8160979.7952876706</v>
      </c>
    </row>
    <row r="514" spans="1:14" ht="31.5">
      <c r="A514" s="49">
        <f t="shared" si="7"/>
        <v>510</v>
      </c>
      <c r="B514" s="57" t="s">
        <v>858</v>
      </c>
      <c r="C514" s="58" t="s">
        <v>859</v>
      </c>
      <c r="D514" s="51" t="s">
        <v>900</v>
      </c>
      <c r="E514" s="77">
        <v>43162</v>
      </c>
      <c r="F514" s="59">
        <v>15</v>
      </c>
      <c r="G514" s="52">
        <v>48641</v>
      </c>
      <c r="H514" s="54">
        <v>10.931506849315069</v>
      </c>
      <c r="I514" s="71">
        <v>712370.0273972603</v>
      </c>
      <c r="J514" s="71">
        <v>229124</v>
      </c>
      <c r="K514" s="74">
        <v>37500</v>
      </c>
      <c r="L514" s="74"/>
      <c r="M514" s="73">
        <v>445746.0273972603</v>
      </c>
      <c r="N514" s="73">
        <v>490818.0273972603</v>
      </c>
    </row>
    <row r="515" spans="1:14">
      <c r="A515" s="49">
        <f t="shared" si="7"/>
        <v>511</v>
      </c>
      <c r="B515" s="57" t="s">
        <v>860</v>
      </c>
      <c r="C515" s="58" t="s">
        <v>154</v>
      </c>
      <c r="D515" s="51" t="s">
        <v>901</v>
      </c>
      <c r="E515" s="77">
        <v>43174</v>
      </c>
      <c r="F515" s="59">
        <v>15</v>
      </c>
      <c r="G515" s="52">
        <v>48653</v>
      </c>
      <c r="H515" s="54">
        <v>10.964383561643835</v>
      </c>
      <c r="I515" s="71">
        <v>1017184.2423013697</v>
      </c>
      <c r="J515" s="71">
        <v>324972</v>
      </c>
      <c r="K515" s="74">
        <v>53545.800000000047</v>
      </c>
      <c r="L515" s="74"/>
      <c r="M515" s="73">
        <v>638666.44230136962</v>
      </c>
      <c r="N515" s="73">
        <v>703030.44230136962</v>
      </c>
    </row>
    <row r="516" spans="1:14">
      <c r="A516" s="49">
        <f t="shared" si="7"/>
        <v>512</v>
      </c>
      <c r="B516" s="57" t="s">
        <v>861</v>
      </c>
      <c r="C516" s="58" t="s">
        <v>862</v>
      </c>
      <c r="D516" s="51" t="s">
        <v>896</v>
      </c>
      <c r="E516" s="77">
        <v>43019</v>
      </c>
      <c r="F516" s="59">
        <v>15</v>
      </c>
      <c r="G516" s="52">
        <v>48498</v>
      </c>
      <c r="H516" s="54">
        <v>10.53972602739726</v>
      </c>
      <c r="I516" s="71">
        <v>477739.08744292241</v>
      </c>
      <c r="J516" s="71">
        <v>165919</v>
      </c>
      <c r="K516" s="74">
        <v>25148.75</v>
      </c>
      <c r="L516" s="74"/>
      <c r="M516" s="73">
        <v>286671.33744292241</v>
      </c>
      <c r="N516" s="73">
        <v>316853.33744292241</v>
      </c>
    </row>
    <row r="517" spans="1:14" ht="31.5">
      <c r="A517" s="49">
        <f t="shared" si="7"/>
        <v>513</v>
      </c>
      <c r="B517" s="57" t="s">
        <v>863</v>
      </c>
      <c r="C517" s="58" t="s">
        <v>864</v>
      </c>
      <c r="D517" s="51" t="s">
        <v>898</v>
      </c>
      <c r="E517" s="77">
        <v>43253</v>
      </c>
      <c r="F517" s="59">
        <v>15</v>
      </c>
      <c r="G517" s="52">
        <v>48732</v>
      </c>
      <c r="H517" s="54">
        <v>11.180821917808219</v>
      </c>
      <c r="I517" s="71">
        <v>900000</v>
      </c>
      <c r="J517" s="71">
        <v>275142</v>
      </c>
      <c r="K517" s="71">
        <v>45000</v>
      </c>
      <c r="L517" s="71"/>
      <c r="M517" s="73">
        <v>579858</v>
      </c>
      <c r="N517" s="73">
        <v>636814</v>
      </c>
    </row>
    <row r="518" spans="1:14">
      <c r="A518" s="49">
        <f t="shared" si="7"/>
        <v>514</v>
      </c>
      <c r="B518" s="57" t="s">
        <v>865</v>
      </c>
      <c r="C518" s="58" t="s">
        <v>866</v>
      </c>
      <c r="D518" s="51" t="s">
        <v>902</v>
      </c>
      <c r="E518" s="77">
        <v>43272</v>
      </c>
      <c r="F518" s="59">
        <v>15</v>
      </c>
      <c r="G518" s="52">
        <v>48751</v>
      </c>
      <c r="H518" s="54">
        <v>11.232876712328768</v>
      </c>
      <c r="I518" s="71">
        <v>383000</v>
      </c>
      <c r="J518" s="71">
        <v>115825</v>
      </c>
      <c r="K518" s="71">
        <v>19150</v>
      </c>
      <c r="L518" s="71"/>
      <c r="M518" s="73">
        <v>248025</v>
      </c>
      <c r="N518" s="73">
        <v>272263</v>
      </c>
    </row>
    <row r="519" spans="1:14">
      <c r="A519" s="49">
        <f t="shared" ref="A519:A533" si="8">A518+1</f>
        <v>515</v>
      </c>
      <c r="B519" s="57" t="s">
        <v>867</v>
      </c>
      <c r="C519" s="58" t="s">
        <v>733</v>
      </c>
      <c r="D519" s="51" t="s">
        <v>895</v>
      </c>
      <c r="E519" s="77">
        <v>43342</v>
      </c>
      <c r="F519" s="59">
        <v>15</v>
      </c>
      <c r="G519" s="52">
        <v>48821</v>
      </c>
      <c r="H519" s="54">
        <v>11.424657534246576</v>
      </c>
      <c r="I519" s="71">
        <v>255000</v>
      </c>
      <c r="J519" s="71">
        <v>72487</v>
      </c>
      <c r="K519" s="71">
        <v>12750</v>
      </c>
      <c r="L519" s="71"/>
      <c r="M519" s="73">
        <v>169763</v>
      </c>
      <c r="N519" s="73">
        <v>186048</v>
      </c>
    </row>
    <row r="520" spans="1:14" ht="31.5">
      <c r="A520" s="49">
        <f t="shared" si="8"/>
        <v>516</v>
      </c>
      <c r="B520" s="57" t="s">
        <v>868</v>
      </c>
      <c r="C520" s="58" t="s">
        <v>869</v>
      </c>
      <c r="D520" s="51" t="s">
        <v>20</v>
      </c>
      <c r="E520" s="77">
        <v>43383</v>
      </c>
      <c r="F520" s="59">
        <v>15</v>
      </c>
      <c r="G520" s="52">
        <v>48862</v>
      </c>
      <c r="H520" s="54">
        <v>11.536986301369863</v>
      </c>
      <c r="I520" s="71">
        <v>725550</v>
      </c>
      <c r="J520" s="71">
        <v>205448</v>
      </c>
      <c r="K520" s="71">
        <v>36277.5</v>
      </c>
      <c r="L520" s="71"/>
      <c r="M520" s="73">
        <v>483824.5</v>
      </c>
      <c r="N520" s="73">
        <v>529741.5</v>
      </c>
    </row>
    <row r="521" spans="1:14" ht="31.5">
      <c r="A521" s="49">
        <f t="shared" si="8"/>
        <v>517</v>
      </c>
      <c r="B521" s="57" t="s">
        <v>870</v>
      </c>
      <c r="C521" s="58" t="s">
        <v>715</v>
      </c>
      <c r="D521" s="51" t="s">
        <v>903</v>
      </c>
      <c r="E521" s="77">
        <v>43360</v>
      </c>
      <c r="F521" s="59">
        <v>15</v>
      </c>
      <c r="G521" s="52">
        <v>48839</v>
      </c>
      <c r="H521" s="54">
        <v>11.473972602739726</v>
      </c>
      <c r="I521" s="71">
        <v>117000</v>
      </c>
      <c r="J521" s="71">
        <v>33596</v>
      </c>
      <c r="K521" s="71">
        <v>5850</v>
      </c>
      <c r="L521" s="71"/>
      <c r="M521" s="73">
        <v>77554</v>
      </c>
      <c r="N521" s="73">
        <v>84958</v>
      </c>
    </row>
    <row r="522" spans="1:14">
      <c r="A522" s="49">
        <f t="shared" si="8"/>
        <v>518</v>
      </c>
      <c r="B522" s="57" t="s">
        <v>871</v>
      </c>
      <c r="C522" s="58" t="s">
        <v>745</v>
      </c>
      <c r="D522" s="51" t="s">
        <v>899</v>
      </c>
      <c r="E522" s="77">
        <v>43210</v>
      </c>
      <c r="F522" s="59">
        <v>15</v>
      </c>
      <c r="G522" s="52">
        <v>48689</v>
      </c>
      <c r="H522" s="54">
        <v>11.063013698630137</v>
      </c>
      <c r="I522" s="71">
        <v>250000</v>
      </c>
      <c r="J522" s="71">
        <v>78293</v>
      </c>
      <c r="K522" s="71">
        <v>12500</v>
      </c>
      <c r="L522" s="71"/>
      <c r="M522" s="73">
        <v>159207</v>
      </c>
      <c r="N522" s="73">
        <v>175028</v>
      </c>
    </row>
    <row r="523" spans="1:14">
      <c r="A523" s="49">
        <f t="shared" si="8"/>
        <v>519</v>
      </c>
      <c r="B523" s="57" t="s">
        <v>872</v>
      </c>
      <c r="C523" s="58" t="s">
        <v>873</v>
      </c>
      <c r="D523" s="51" t="s">
        <v>899</v>
      </c>
      <c r="E523" s="77">
        <v>43390</v>
      </c>
      <c r="F523" s="59">
        <v>15</v>
      </c>
      <c r="G523" s="52">
        <v>48869</v>
      </c>
      <c r="H523" s="54">
        <v>11.556164383561644</v>
      </c>
      <c r="I523" s="71">
        <v>680000</v>
      </c>
      <c r="J523" s="71">
        <v>191722</v>
      </c>
      <c r="K523" s="71">
        <v>34000</v>
      </c>
      <c r="L523" s="71"/>
      <c r="M523" s="73">
        <v>454278</v>
      </c>
      <c r="N523" s="73">
        <v>497312</v>
      </c>
    </row>
    <row r="524" spans="1:14">
      <c r="A524" s="49">
        <f t="shared" si="8"/>
        <v>520</v>
      </c>
      <c r="B524" s="57" t="s">
        <v>872</v>
      </c>
      <c r="C524" s="58" t="s">
        <v>873</v>
      </c>
      <c r="D524" s="51" t="s">
        <v>899</v>
      </c>
      <c r="E524" s="77">
        <v>43199</v>
      </c>
      <c r="F524" s="59">
        <v>15</v>
      </c>
      <c r="G524" s="52">
        <v>48678</v>
      </c>
      <c r="H524" s="54">
        <v>11.032876712328767</v>
      </c>
      <c r="I524" s="71">
        <v>680000</v>
      </c>
      <c r="J524" s="71">
        <v>214255</v>
      </c>
      <c r="K524" s="71">
        <v>34000</v>
      </c>
      <c r="L524" s="71"/>
      <c r="M524" s="73">
        <v>431745</v>
      </c>
      <c r="N524" s="73">
        <v>474778</v>
      </c>
    </row>
    <row r="525" spans="1:14">
      <c r="A525" s="49">
        <f t="shared" si="8"/>
        <v>521</v>
      </c>
      <c r="B525" s="57" t="s">
        <v>874</v>
      </c>
      <c r="C525" s="58" t="s">
        <v>547</v>
      </c>
      <c r="D525" s="51" t="s">
        <v>573</v>
      </c>
      <c r="E525" s="77">
        <v>43598</v>
      </c>
      <c r="F525" s="59">
        <v>15</v>
      </c>
      <c r="G525" s="52">
        <v>49077</v>
      </c>
      <c r="H525" s="54">
        <v>12.126027397260273</v>
      </c>
      <c r="I525" s="71">
        <v>919292</v>
      </c>
      <c r="J525" s="71">
        <v>226053</v>
      </c>
      <c r="K525" s="71">
        <v>45964.600000000093</v>
      </c>
      <c r="L525" s="71"/>
      <c r="M525" s="73">
        <v>647274.39999999991</v>
      </c>
      <c r="N525" s="73">
        <v>705451.39999999991</v>
      </c>
    </row>
    <row r="526" spans="1:14">
      <c r="A526" s="49">
        <f t="shared" si="8"/>
        <v>522</v>
      </c>
      <c r="B526" s="57" t="s">
        <v>875</v>
      </c>
      <c r="C526" s="58" t="s">
        <v>876</v>
      </c>
      <c r="D526" s="51" t="s">
        <v>904</v>
      </c>
      <c r="E526" s="77">
        <v>43603</v>
      </c>
      <c r="F526" s="59">
        <v>15</v>
      </c>
      <c r="G526" s="52">
        <v>49082</v>
      </c>
      <c r="H526" s="54">
        <v>12.139726027397261</v>
      </c>
      <c r="I526" s="71">
        <v>182000</v>
      </c>
      <c r="J526" s="71">
        <v>44596</v>
      </c>
      <c r="K526" s="71">
        <v>9100</v>
      </c>
      <c r="L526" s="71"/>
      <c r="M526" s="73">
        <v>128304</v>
      </c>
      <c r="N526" s="73">
        <v>139822</v>
      </c>
    </row>
    <row r="527" spans="1:14">
      <c r="A527" s="49">
        <f t="shared" si="8"/>
        <v>523</v>
      </c>
      <c r="B527" s="57" t="s">
        <v>877</v>
      </c>
      <c r="C527" s="58" t="s">
        <v>733</v>
      </c>
      <c r="D527" s="51" t="s">
        <v>895</v>
      </c>
      <c r="E527" s="77">
        <v>43581</v>
      </c>
      <c r="F527" s="59">
        <v>15</v>
      </c>
      <c r="G527" s="52">
        <v>49060</v>
      </c>
      <c r="H527" s="54">
        <v>12.079452054794521</v>
      </c>
      <c r="I527" s="71">
        <v>88000</v>
      </c>
      <c r="J527" s="71">
        <v>21899</v>
      </c>
      <c r="K527" s="71">
        <v>4400</v>
      </c>
      <c r="L527" s="71"/>
      <c r="M527" s="73">
        <v>61701</v>
      </c>
      <c r="N527" s="73">
        <v>67270</v>
      </c>
    </row>
    <row r="528" spans="1:14">
      <c r="A528" s="49">
        <f t="shared" si="8"/>
        <v>524</v>
      </c>
      <c r="B528" s="57" t="s">
        <v>878</v>
      </c>
      <c r="C528" s="58" t="s">
        <v>876</v>
      </c>
      <c r="D528" s="51" t="s">
        <v>904</v>
      </c>
      <c r="E528" s="77">
        <v>43620</v>
      </c>
      <c r="F528" s="59">
        <v>15</v>
      </c>
      <c r="G528" s="52">
        <v>49099</v>
      </c>
      <c r="H528" s="54">
        <v>12.186301369863013</v>
      </c>
      <c r="I528" s="71">
        <v>123000</v>
      </c>
      <c r="J528" s="71">
        <v>29776</v>
      </c>
      <c r="K528" s="71">
        <v>6150</v>
      </c>
      <c r="L528" s="71"/>
      <c r="M528" s="73">
        <v>87074</v>
      </c>
      <c r="N528" s="73">
        <v>94858</v>
      </c>
    </row>
    <row r="529" spans="1:14">
      <c r="A529" s="49">
        <f t="shared" si="8"/>
        <v>525</v>
      </c>
      <c r="B529" s="57" t="s">
        <v>879</v>
      </c>
      <c r="C529" s="58" t="s">
        <v>880</v>
      </c>
      <c r="D529" s="51" t="s">
        <v>638</v>
      </c>
      <c r="E529" s="77">
        <v>43804</v>
      </c>
      <c r="F529" s="59">
        <v>15</v>
      </c>
      <c r="G529" s="52">
        <v>49283</v>
      </c>
      <c r="H529" s="54">
        <v>12.69041095890411</v>
      </c>
      <c r="I529" s="71">
        <v>300000</v>
      </c>
      <c r="J529" s="71">
        <v>63048</v>
      </c>
      <c r="K529" s="71">
        <v>15000</v>
      </c>
      <c r="L529" s="71"/>
      <c r="M529" s="73">
        <v>221952</v>
      </c>
      <c r="N529" s="73">
        <v>240938</v>
      </c>
    </row>
    <row r="530" spans="1:14">
      <c r="A530" s="49">
        <f t="shared" si="8"/>
        <v>526</v>
      </c>
      <c r="B530" s="57" t="s">
        <v>881</v>
      </c>
      <c r="C530" s="58" t="s">
        <v>882</v>
      </c>
      <c r="D530" s="51" t="s">
        <v>81</v>
      </c>
      <c r="E530" s="77">
        <v>43908</v>
      </c>
      <c r="F530" s="59">
        <v>15</v>
      </c>
      <c r="G530" s="52">
        <v>49386</v>
      </c>
      <c r="H530" s="54">
        <v>12.972602739726028</v>
      </c>
      <c r="I530" s="71">
        <v>365000</v>
      </c>
      <c r="J530" s="71">
        <v>70135</v>
      </c>
      <c r="K530" s="71">
        <v>18250</v>
      </c>
      <c r="L530" s="71"/>
      <c r="M530" s="73">
        <v>276615</v>
      </c>
      <c r="N530" s="73">
        <v>299719</v>
      </c>
    </row>
    <row r="531" spans="1:14" ht="31.5">
      <c r="A531" s="49">
        <f t="shared" si="8"/>
        <v>527</v>
      </c>
      <c r="B531" s="57" t="s">
        <v>883</v>
      </c>
      <c r="C531" s="58" t="s">
        <v>884</v>
      </c>
      <c r="D531" s="51" t="s">
        <v>20</v>
      </c>
      <c r="E531" s="77">
        <v>43585</v>
      </c>
      <c r="F531" s="59">
        <v>15</v>
      </c>
      <c r="G531" s="52">
        <v>49064</v>
      </c>
      <c r="H531" s="54">
        <v>12.09041095890411</v>
      </c>
      <c r="I531" s="71">
        <v>500000</v>
      </c>
      <c r="J531" s="71">
        <v>124077</v>
      </c>
      <c r="K531" s="71">
        <v>25000</v>
      </c>
      <c r="L531" s="71"/>
      <c r="M531" s="73">
        <v>350923</v>
      </c>
      <c r="N531" s="73">
        <v>382565</v>
      </c>
    </row>
    <row r="532" spans="1:14">
      <c r="A532" s="49">
        <f t="shared" si="8"/>
        <v>528</v>
      </c>
      <c r="B532" s="57" t="s">
        <v>885</v>
      </c>
      <c r="C532" s="58" t="s">
        <v>905</v>
      </c>
      <c r="D532" s="51" t="s">
        <v>899</v>
      </c>
      <c r="E532" s="77">
        <v>44586</v>
      </c>
      <c r="F532" s="59">
        <v>15</v>
      </c>
      <c r="G532" s="52">
        <v>50065</v>
      </c>
      <c r="H532" s="54">
        <v>14.832876712328767</v>
      </c>
      <c r="I532" s="71">
        <v>175000</v>
      </c>
      <c r="J532" s="71">
        <v>12926</v>
      </c>
      <c r="K532" s="71">
        <v>8750</v>
      </c>
      <c r="L532" s="71"/>
      <c r="M532" s="73">
        <v>153324</v>
      </c>
      <c r="N532" s="73">
        <v>164276</v>
      </c>
    </row>
    <row r="533" spans="1:14">
      <c r="A533" s="49">
        <f t="shared" si="8"/>
        <v>529</v>
      </c>
      <c r="B533" s="57" t="s">
        <v>886</v>
      </c>
      <c r="C533" s="58" t="s">
        <v>723</v>
      </c>
      <c r="D533" s="51" t="s">
        <v>899</v>
      </c>
      <c r="E533" s="77">
        <v>44619</v>
      </c>
      <c r="F533" s="59">
        <v>15</v>
      </c>
      <c r="G533" s="52">
        <v>50098</v>
      </c>
      <c r="H533" s="54">
        <v>14.923287671232877</v>
      </c>
      <c r="I533" s="71">
        <v>200589</v>
      </c>
      <c r="J533" s="71">
        <v>13744</v>
      </c>
      <c r="K533" s="71">
        <v>10029.450000000012</v>
      </c>
      <c r="L533" s="71"/>
      <c r="M533" s="73">
        <v>176815.55</v>
      </c>
      <c r="N533" s="73">
        <v>189445.55</v>
      </c>
    </row>
    <row r="534" spans="1:14">
      <c r="A534" s="61"/>
      <c r="B534" s="76" t="s">
        <v>893</v>
      </c>
      <c r="C534" s="62" t="s">
        <v>3</v>
      </c>
      <c r="D534" s="62"/>
      <c r="E534" s="63"/>
      <c r="F534" s="63"/>
      <c r="G534" s="63"/>
      <c r="H534" s="63"/>
      <c r="I534" s="75">
        <f t="shared" ref="I534:M534" si="9">SUM(I5:I533)</f>
        <v>1837490781.292778</v>
      </c>
      <c r="J534" s="75">
        <f t="shared" si="9"/>
        <v>1274641346.5094001</v>
      </c>
      <c r="K534" s="75">
        <f t="shared" si="9"/>
        <v>85361955.39000003</v>
      </c>
      <c r="L534" s="75">
        <f t="shared" si="9"/>
        <v>-172609</v>
      </c>
      <c r="M534" s="75">
        <f t="shared" si="9"/>
        <v>474368614.39337772</v>
      </c>
      <c r="N534" s="75">
        <f>SUM(N5:N533)</f>
        <v>519033913.39337772</v>
      </c>
    </row>
    <row r="535" spans="1:14">
      <c r="A535" s="61"/>
      <c r="B535" s="61"/>
      <c r="C535" s="64"/>
      <c r="D535" s="65"/>
      <c r="E535" s="61"/>
      <c r="F535" s="61"/>
      <c r="G535" s="61"/>
      <c r="H535" s="61"/>
      <c r="I535" s="66" t="s">
        <v>3</v>
      </c>
      <c r="J535" s="67"/>
      <c r="K535" s="55" t="s">
        <v>3</v>
      </c>
      <c r="L535" s="55"/>
      <c r="M535" s="55"/>
      <c r="N535" s="68"/>
    </row>
    <row r="536" spans="1:14">
      <c r="B536" s="69"/>
      <c r="K536" s="47" t="s">
        <v>3</v>
      </c>
      <c r="L536" s="47"/>
      <c r="M536" s="47"/>
      <c r="N536" s="47" t="s">
        <v>3</v>
      </c>
    </row>
    <row r="537" spans="1:14">
      <c r="B537" s="69"/>
      <c r="J537" s="47" t="s">
        <v>3</v>
      </c>
    </row>
    <row r="538" spans="1:14">
      <c r="B538" s="69"/>
    </row>
    <row r="539" spans="1:14">
      <c r="B539" s="69"/>
    </row>
    <row r="540" spans="1:14">
      <c r="B540" s="69"/>
    </row>
    <row r="541" spans="1:14">
      <c r="B541" s="70"/>
    </row>
    <row r="542" spans="1:14">
      <c r="B542" s="69"/>
    </row>
  </sheetData>
  <printOptions gridLines="1"/>
  <pageMargins left="0.24" right="0.2" top="0.41" bottom="0.511811023622047" header="0.511811023622047" footer="0.511811023622047"/>
  <pageSetup paperSize="8" scale="51" fitToHeight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K.1.2 P&amp;M machine</vt:lpstr>
      <vt:lpstr>PLANT N MACHINERY BANK AUDIT</vt:lpstr>
      <vt:lpstr>'K.1.2 P&amp;M machine'!Print_Area</vt:lpstr>
      <vt:lpstr>'PLANT N MACHINERY BANK AUDIT'!Print_Area</vt:lpstr>
      <vt:lpstr>'K.1.2 P&amp;M machine'!Print_Titles</vt:lpstr>
      <vt:lpstr>'PLANT N MACHINERY BANK AUDIT'!Print_Titles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narender</dc:creator>
  <cp:lastModifiedBy>surjit</cp:lastModifiedBy>
  <cp:lastPrinted>2023-06-16T05:39:33Z</cp:lastPrinted>
  <dcterms:created xsi:type="dcterms:W3CDTF">2023-04-17T09:12:47Z</dcterms:created>
  <dcterms:modified xsi:type="dcterms:W3CDTF">2023-06-20T12:35:05Z</dcterms:modified>
</cp:coreProperties>
</file>