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Y:\Yeshpal-(IB)\Restructuring\Gupta Power Infrastructure Limited\"/>
    </mc:Choice>
  </mc:AlternateContent>
  <xr:revisionPtr revIDLastSave="0" documentId="13_ncr:1_{1A85A9DE-B75F-4AF5-8A90-EE9F728818BB}" xr6:coauthVersionLast="47" xr6:coauthVersionMax="47" xr10:uidLastSave="{00000000-0000-0000-0000-000000000000}"/>
  <bookViews>
    <workbookView xWindow="-108" yWindow="-108" windowWidth="23256" windowHeight="12456" xr2:uid="{00000000-000D-0000-FFFF-FFFF00000000}"/>
    <workbookView xWindow="-108" yWindow="-108" windowWidth="23256" windowHeight="12456" xr2:uid="{6A39993D-6568-449E-A5C0-CE1E995DF384}"/>
  </bookViews>
  <sheets>
    <sheet name="List" sheetId="1" r:id="rId1"/>
    <sheet name="Sheet1" sheetId="2" r:id="rId2"/>
  </sheets>
  <definedNames>
    <definedName name="_xlnm._FilterDatabase" localSheetId="0" hidden="1">List!$A$3:$Y$38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" i="1" l="1"/>
  <c r="P38" i="1"/>
  <c r="O38" i="1"/>
  <c r="L38" i="1"/>
  <c r="K38" i="1"/>
  <c r="J38" i="1"/>
  <c r="G38" i="1"/>
  <c r="F38" i="1"/>
  <c r="H10" i="2"/>
  <c r="H9" i="2"/>
  <c r="H8" i="2"/>
  <c r="H7" i="2"/>
  <c r="D6" i="2"/>
  <c r="D11" i="2" s="1"/>
  <c r="H6" i="2"/>
  <c r="G11" i="2"/>
  <c r="F11" i="2"/>
  <c r="E11" i="2"/>
  <c r="H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Niket Thakkar</author>
  </authors>
  <commentList>
    <comment ref="L9" authorId="0" shapeId="0" xr:uid="{F834E8C9-4082-4D47-8EE8-9920D1562FCF}">
      <text>
        <r>
          <rPr>
            <sz val="9"/>
            <color indexed="81"/>
            <rFont val="Tahoma"/>
            <family val="2"/>
          </rPr>
          <t>Only Land</t>
        </r>
      </text>
    </comment>
    <comment ref="L10" authorId="0" shapeId="0" xr:uid="{811CD320-20A3-4F76-B790-2BC4A04EB10C}">
      <text>
        <r>
          <rPr>
            <sz val="9"/>
            <color indexed="81"/>
            <rFont val="Tahoma"/>
            <family val="2"/>
          </rPr>
          <t>Only Land</t>
        </r>
      </text>
    </comment>
    <comment ref="K28" authorId="0" shapeId="0" xr:uid="{1E0BA3FE-C276-4B7D-AC7A-5F89EC42019F}">
      <text>
        <r>
          <rPr>
            <sz val="9"/>
            <color indexed="81"/>
            <rFont val="Tahoma"/>
            <family val="2"/>
          </rPr>
          <t>Bldg = 0.84 cr</t>
        </r>
      </text>
    </comment>
    <comment ref="P30" authorId="0" shapeId="0" xr:uid="{3BA2D927-B55E-4163-83FE-E329E0AE235D}">
      <text>
        <r>
          <rPr>
            <sz val="9"/>
            <color indexed="81"/>
            <rFont val="Tahoma"/>
            <family val="2"/>
          </rPr>
          <t>Bldg = 1.00 cr</t>
        </r>
      </text>
    </comment>
    <comment ref="Q30" authorId="0" shapeId="0" xr:uid="{3689B73B-69A5-4A89-9CAA-B34370646CFE}">
      <text>
        <r>
          <rPr>
            <sz val="9"/>
            <color indexed="81"/>
            <rFont val="Tahoma"/>
            <family val="2"/>
          </rPr>
          <t>Bldg = 1.00 cr</t>
        </r>
      </text>
    </comment>
    <comment ref="K31" authorId="0" shapeId="0" xr:uid="{D84D98E6-AAC9-48AA-A4AD-81E1AB852C8D}">
      <text>
        <r>
          <rPr>
            <sz val="9"/>
            <color indexed="81"/>
            <rFont val="Tahoma"/>
            <family val="2"/>
          </rPr>
          <t>Bldg = 0.45 cr</t>
        </r>
      </text>
    </comment>
    <comment ref="P31" authorId="0" shapeId="0" xr:uid="{E9F245FA-97DD-4E28-A7BE-C9A24B1CE49E}">
      <text>
        <r>
          <rPr>
            <sz val="9"/>
            <color indexed="81"/>
            <rFont val="Tahoma"/>
            <family val="2"/>
          </rPr>
          <t>Bldg = 1.00 cr</t>
        </r>
      </text>
    </comment>
    <comment ref="Q31" authorId="0" shapeId="0" xr:uid="{D6F7E0A1-423D-4975-A0C2-6613C95FCA34}">
      <text>
        <r>
          <rPr>
            <sz val="9"/>
            <color indexed="81"/>
            <rFont val="Tahoma"/>
            <family val="2"/>
          </rPr>
          <t>Bldg = 1.00 cr
+
services = 0.16 cr</t>
        </r>
      </text>
    </comment>
    <comment ref="J33" authorId="0" shapeId="0" xr:uid="{0D58A5B4-61D2-44A1-8CF4-BE54C3D1171F}">
      <text>
        <r>
          <rPr>
            <sz val="9"/>
            <color indexed="81"/>
            <rFont val="Tahoma"/>
            <family val="2"/>
          </rPr>
          <t>Land = 3.06 cr
Bldg = 3.06 cr
Machinery = 18 cr</t>
        </r>
      </text>
    </comment>
    <comment ref="L33" authorId="0" shapeId="0" xr:uid="{CBA2FCF5-0E28-4E8D-B793-DF989FD9B624}">
      <text>
        <r>
          <rPr>
            <sz val="9"/>
            <color indexed="81"/>
            <rFont val="Tahoma"/>
            <family val="2"/>
          </rPr>
          <t>only land</t>
        </r>
      </text>
    </comment>
    <comment ref="O33" authorId="0" shapeId="0" xr:uid="{6EB583F7-6621-4A88-8136-3311EAFB2FB8}">
      <text>
        <r>
          <rPr>
            <sz val="9"/>
            <color indexed="81"/>
            <rFont val="Tahoma"/>
            <family val="2"/>
          </rPr>
          <t>Land = 2.81 cr
Bldg = 3.81 cr
Machinery = 18 cr</t>
        </r>
      </text>
    </comment>
    <comment ref="J34" authorId="0" shapeId="0" xr:uid="{F0098091-7E5E-466F-82DC-AA7046BEF22F}">
      <text>
        <r>
          <rPr>
            <sz val="9"/>
            <color indexed="81"/>
            <rFont val="Tahoma"/>
            <family val="2"/>
          </rPr>
          <t>Land = 0.53 cr
Bldg = 0.30 cr
Machinery = 2.00 cr</t>
        </r>
      </text>
    </comment>
    <comment ref="L34" authorId="0" shapeId="0" xr:uid="{B7D8385F-4D89-4DD8-8663-CA2E0D820E31}">
      <text>
        <r>
          <rPr>
            <sz val="9"/>
            <color indexed="81"/>
            <rFont val="Tahoma"/>
            <family val="2"/>
          </rPr>
          <t>only land</t>
        </r>
      </text>
    </comment>
    <comment ref="O34" authorId="0" shapeId="0" xr:uid="{129688C0-BA37-4376-B3EB-16BFF61EEBEF}">
      <text>
        <r>
          <rPr>
            <sz val="9"/>
            <color indexed="81"/>
            <rFont val="Tahoma"/>
            <family val="2"/>
          </rPr>
          <t>Land = 0.66 cr
Bldg = 0.25 cr
Machinery = 2.00 cr</t>
        </r>
      </text>
    </comment>
    <comment ref="J35" authorId="0" shapeId="0" xr:uid="{1363D645-F29A-406D-8DA7-952FFE134F8B}">
      <text>
        <r>
          <rPr>
            <sz val="9"/>
            <color indexed="81"/>
            <rFont val="Tahoma"/>
            <family val="2"/>
          </rPr>
          <t>Land = 3.06 cr
Bldg = 3.19 cr
Machinery = 10.00 cr</t>
        </r>
      </text>
    </comment>
    <comment ref="L35" authorId="0" shapeId="0" xr:uid="{DB82585B-D7F8-413B-AF01-526D9D66E63F}">
      <text>
        <r>
          <rPr>
            <sz val="9"/>
            <color indexed="81"/>
            <rFont val="Tahoma"/>
            <family val="2"/>
          </rPr>
          <t>only land</t>
        </r>
      </text>
    </comment>
    <comment ref="O35" authorId="0" shapeId="0" xr:uid="{37D3208B-A654-4A53-B309-A0E164F2326C}">
      <text>
        <r>
          <rPr>
            <sz val="9"/>
            <color indexed="81"/>
            <rFont val="Tahoma"/>
            <family val="2"/>
          </rPr>
          <t>Land = 2.27 cr
Bldg = 2.85 cr
Machinery = 10.00 cr</t>
        </r>
      </text>
    </comment>
    <comment ref="J36" authorId="0" shapeId="0" xr:uid="{0A637FA5-842C-4773-947E-D55F1E88DEB1}">
      <text>
        <r>
          <rPr>
            <sz val="9"/>
            <color indexed="81"/>
            <rFont val="Tahoma"/>
            <family val="2"/>
          </rPr>
          <t>Land = 12.03 cr
Bldg = 20.18 cr
Machinery = 90.00 cr</t>
        </r>
      </text>
    </comment>
    <comment ref="L36" authorId="0" shapeId="0" xr:uid="{A66BC58D-D9E3-4077-AC38-4A7129FB9854}">
      <text>
        <r>
          <rPr>
            <sz val="9"/>
            <color indexed="81"/>
            <rFont val="Tahoma"/>
            <family val="2"/>
          </rPr>
          <t>116.44 cr</t>
        </r>
      </text>
    </comment>
    <comment ref="O36" authorId="0" shapeId="0" xr:uid="{18C31C6F-0C3C-4422-8CF0-E5C7AD59DCBE}">
      <text>
        <r>
          <rPr>
            <sz val="9"/>
            <color indexed="81"/>
            <rFont val="Tahoma"/>
            <family val="2"/>
          </rPr>
          <t>Land = 10.83 cr
Bldg = 14.54 cr
Machinery = 90.00 cr</t>
        </r>
      </text>
    </comment>
    <comment ref="L37" authorId="0" shapeId="0" xr:uid="{A2E01D2F-A28F-4BA7-AD4D-7BEB8341FD38}">
      <text>
        <r>
          <rPr>
            <sz val="9"/>
            <color indexed="81"/>
            <rFont val="Tahoma"/>
            <family val="2"/>
          </rPr>
          <t>only land</t>
        </r>
      </text>
    </comment>
  </commentList>
</comments>
</file>

<file path=xl/sharedStrings.xml><?xml version="1.0" encoding="utf-8"?>
<sst xmlns="http://schemas.openxmlformats.org/spreadsheetml/2006/main" count="278" uniqueCount="89">
  <si>
    <t>Sl No</t>
  </si>
  <si>
    <t>Description of the Property</t>
  </si>
  <si>
    <t>MV</t>
  </si>
  <si>
    <t>RV</t>
  </si>
  <si>
    <t>GLR</t>
  </si>
  <si>
    <t>Land (Homestead/Gharabari) at BramhapuraKhurda in the name of M/S GPIL measuring Ac 16.684 Dec</t>
  </si>
  <si>
    <t>Mahendra Kumar Gupta</t>
  </si>
  <si>
    <t>Abhishek Gupta</t>
  </si>
  <si>
    <t>GPIL</t>
  </si>
  <si>
    <t>VR Date</t>
  </si>
  <si>
    <t>As per various sale deeds (As deeds are within 1 year)</t>
  </si>
  <si>
    <t>B V Consulting Engineers</t>
  </si>
  <si>
    <t>As per sale deeds (As deed is within 1 year)</t>
  </si>
  <si>
    <t>As per Sale deeds (As deed is within 1 year)</t>
  </si>
  <si>
    <t>Odisha</t>
  </si>
  <si>
    <t>Property Location</t>
  </si>
  <si>
    <t>No. of Properties</t>
  </si>
  <si>
    <t>Total</t>
  </si>
  <si>
    <t>Type of Property</t>
  </si>
  <si>
    <t>Land</t>
  </si>
  <si>
    <t>Residential</t>
  </si>
  <si>
    <t>Leasehold Land</t>
  </si>
  <si>
    <t>Odisha (Khurda Plant Site)</t>
  </si>
  <si>
    <t xml:space="preserve">Uttarakhand (Kashipur  Plant Site) </t>
  </si>
  <si>
    <t>Tamil Nadu (Chennai Plant Site)</t>
  </si>
  <si>
    <t>West Bengal (Kolkata)</t>
  </si>
  <si>
    <t>Land (Gharabari) et Dhenkanal in the name of Sri Abhishek Gupta measuring Ac 13.52 Dec</t>
  </si>
  <si>
    <t>Location</t>
  </si>
  <si>
    <t>Owned By</t>
  </si>
  <si>
    <t>Valuer</t>
  </si>
  <si>
    <t>I B Rath</t>
  </si>
  <si>
    <t>Jyoti Ranjan Mohanty</t>
  </si>
  <si>
    <t>Ranajit Kumar panda</t>
  </si>
  <si>
    <t>Bidhu Bhusan Rath</t>
  </si>
  <si>
    <t>Jyoti Ranjan Mohanty (Note: Bldg Val not for previous)</t>
  </si>
  <si>
    <t>Land (Homestead) at Gopinathpur Nuagaon Nayagarh in the name of Sri Abhishek Gupta measuring Ac 16.16 Dec</t>
  </si>
  <si>
    <t>Ranajit Kumar Panda</t>
  </si>
  <si>
    <t>Property Type</t>
  </si>
  <si>
    <t>Land (Ghdrabari) at Oahanga Khurda M/S GPIL measuring Ac 3.980 Dec</t>
  </si>
  <si>
    <t>Land (Gharabari) at Lahanga Khurda in the name of M/S GPIL measuring Ac 4.367 Dec</t>
  </si>
  <si>
    <t>Land (Khurda Plant Site)</t>
  </si>
  <si>
    <t>Updated under Pt. 8</t>
  </si>
  <si>
    <t>Land (Gharaberi) at Kotaksahor Ranapur Nayagarh in the name of M/S GPIL measwing Ac 1.210 Dec with Plot Nos 216693 &amp; 85</t>
  </si>
  <si>
    <t>Lend (Ghareheri) at Kochilanuagaon Cuttack in the name of Sri M.K.Gupta measuring Ac 20.00 Dec with Plot nos 110/109</t>
  </si>
  <si>
    <t>Land (Gharabari) at Biramachandrapur SakhigopalaPuri admeasuring Ac 6.83 Dec</t>
  </si>
  <si>
    <t>J. M. Gupta</t>
  </si>
  <si>
    <t>Land (Gharabari) at Kataksahari Nayagarh admeasuring Ac 8.83 Dec</t>
  </si>
  <si>
    <t>Land (Gharabari) at Kaipadar Khurda admeasuring Ac 9.137 Dec</t>
  </si>
  <si>
    <t>Land (Gharabari) at Kottam Dhenkanal admeasuring Ac 8.83 Dec</t>
  </si>
  <si>
    <t>Land (Gharabari) at Brahmapura Khurda in the name of M/S GPIL admeasuring Ac 5.133 Dec</t>
  </si>
  <si>
    <t>Land (Gharaoari) at gateksahar Ranaour Nayagarh in the naame Of M/S GPI measuring AC 0.770 Dec with Pct Nos 3355 &amp; 80</t>
  </si>
  <si>
    <t>Tushar Kanti Roy</t>
  </si>
  <si>
    <t>Samendra Nath Saha</t>
  </si>
  <si>
    <t>NA</t>
  </si>
  <si>
    <t>Land (Gharabari) at Sankarpurpuri measuring Ac 1.667</t>
  </si>
  <si>
    <t>Residential Apartment at Hidco (ii) HIDCO New Town Kolkata measuring  2114 sq ft</t>
  </si>
  <si>
    <t>Kolkata</t>
  </si>
  <si>
    <t>Residential Flat</t>
  </si>
  <si>
    <t>Residential Apartment at Sector-V Bidhannagar, Naba Diganta Industrial Township Authority in the district of North 24, Parganas, Kolkata measuring 1600 sq ft</t>
  </si>
  <si>
    <t>Flat at North 24, Parganas, HIDCO, measuring 4815 Sq Ft</t>
  </si>
  <si>
    <t>Flat No. 101 &amp; 102 at Sipasarubai measuring 1853 Sq Ft</t>
  </si>
  <si>
    <t>Chennai</t>
  </si>
  <si>
    <t>Best Associates</t>
  </si>
  <si>
    <t>Uttarakhand</t>
  </si>
  <si>
    <t>Negi &amp; Associates</t>
  </si>
  <si>
    <t>Land (Kashipur Plant site)</t>
  </si>
  <si>
    <t>Leasehold Land (Chennai Plant site)</t>
  </si>
  <si>
    <t>Leasehold Land (Khurda Plant site)</t>
  </si>
  <si>
    <t>Shakti Associates</t>
  </si>
  <si>
    <t>Valuation (2024)</t>
  </si>
  <si>
    <t>Valuation (2023)</t>
  </si>
  <si>
    <t>Valuer 1</t>
  </si>
  <si>
    <t>Valuer 2</t>
  </si>
  <si>
    <t>Land (Gharabari) at Taraboikhurda measuring Ac 1.946 Dec</t>
  </si>
  <si>
    <t>EM of vacant Land situated in the Dist: Cuttak, Tahashil: Atagarh, P.S.- Gurudijitha, P S no.18, Mouza-Sauria (Staus:Gharabari)</t>
  </si>
  <si>
    <t>Land (Gharabari) at Tangi Choudwar in the name of Sri Abhishek Gupta measuring Ac 2.99 Dec</t>
  </si>
  <si>
    <t>Land (Gharaban) at Mukundaprasad Khurda of M/S GPIL measuring Ac 0.935 Dec</t>
  </si>
  <si>
    <r>
      <t xml:space="preserve">Land (Gharabari) at MukundaprasadKhurda in the name of M/s GPIL measuring Ac 2:574 Dec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</si>
  <si>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Land (Gharahari) at Mukundaprasad Khurda in the name of M/S GPIL (erstwhile Gupta Cables Pvt Ltd) measuring Ac 0.750 Dec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</si>
  <si>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Residential at Plot No. 1116/3337 Khata No. 1593/1801,  Laxmisagar, Bhubaneshwar (0.082 DEC) 
</t>
    </r>
    <r>
      <rPr>
        <i/>
        <sz val="10"/>
        <color theme="1"/>
        <rFont val="Aptos Narrow"/>
        <family val="2"/>
        <scheme val="minor"/>
      </rPr>
      <t>(only land value is considered as building plan approval is not in place)</t>
    </r>
  </si>
  <si>
    <r>
      <t xml:space="preserve">IDCO Leasehold Land at MukundaprasadKhurda in the name of M/s GPIL measuring Ac 0.750 Dec with Plot Nos 2308 (P) [F/9/1] 2325 (P) [F/18/1] &amp; 2317 (P) [C/40/1].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</si>
  <si>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IDCO Leasehold Land at Mukundaprasad Khurda in the name of M/s GPIL measuring Ac 1.034 Dec with Plot Nos 2308 (P) [F/4].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</si>
  <si>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IDCO Leasehold Land at Mukundaprasad Khurda in the name of M/s GPIL measuring Ac 1.501 Dec with Plot Nos 2308 (P) [65/A &amp; 68/B].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</si>
  <si>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IDCO Leasehold Land at Mukundaprasad Khurda in the name of M/s GPIL measuring Ac 9.141 Dec with Plot Nos F/9 &amp; F/16. </t>
    </r>
    <r>
      <rPr>
        <b/>
        <sz val="10"/>
        <color theme="1"/>
        <rFont val="Aptos Narrow"/>
        <family val="2"/>
        <scheme val="minor"/>
      </rPr>
      <t>(Khurda Plant site)</t>
    </r>
  </si>
  <si>
    <r>
      <t xml:space="preserve">SIPCOT Leasehold Land at Gummidipoondi Chennai in the name of M/s GPIL measuring Ac 2.55 Dec with Plot Nos D10/S2 </t>
    </r>
    <r>
      <rPr>
        <b/>
        <sz val="10"/>
        <color theme="1"/>
        <rFont val="Aptos Narrow"/>
        <family val="2"/>
        <scheme val="minor"/>
      </rPr>
      <t>(Chennai Plant site)</t>
    </r>
  </si>
  <si>
    <r>
      <t xml:space="preserve">SIPCOT Leasehold Land at Gummidipoondi Chennai in the name of M/s GPIL measuring Ac 0.442 Dec with Shed no 13 &amp; Shed no 18 </t>
    </r>
    <r>
      <rPr>
        <b/>
        <sz val="10"/>
        <color theme="1"/>
        <rFont val="Aptos Narrow"/>
        <family val="2"/>
        <scheme val="minor"/>
      </rPr>
      <t>(Chennai Plant site)</t>
    </r>
  </si>
  <si>
    <r>
      <t xml:space="preserve">Factory Land at Kashipur Uttarakhand in the name of M/s GPIL measuring Ac 0.68020 Dec with Plot Nos 145. </t>
    </r>
    <r>
      <rPr>
        <b/>
        <sz val="10"/>
        <color theme="1"/>
        <rFont val="Aptos Narrow"/>
        <family val="2"/>
        <scheme val="minor"/>
      </rPr>
      <t>(Kashipur Plant site)</t>
    </r>
  </si>
  <si>
    <r>
      <t xml:space="preserve">Factory Land at Kashipur Uttarakhand in the name of M/s GPIL measuring Hec 2.5068 with Plot Nos 132A 132B &amp; 132C. </t>
    </r>
    <r>
      <rPr>
        <b/>
        <sz val="10"/>
        <color theme="1"/>
        <rFont val="Aptos Narrow"/>
        <family val="2"/>
        <scheme val="minor"/>
      </rPr>
      <t>(Kashipur Plant site)</t>
    </r>
  </si>
  <si>
    <r>
      <rPr>
        <b/>
        <sz val="10"/>
        <color theme="1"/>
        <rFont val="Aptos Narrow"/>
        <family val="2"/>
        <scheme val="minor"/>
      </rPr>
      <t>Partially Converted Land -  (Only Non-agricultural portion considered for value)</t>
    </r>
    <r>
      <rPr>
        <sz val="10"/>
        <color theme="1"/>
        <rFont val="Aptos Narrow"/>
        <family val="2"/>
        <scheme val="minor"/>
      </rPr>
      <t xml:space="preserve">
Land at Biramachandrapurpuri in the name of Sri Abhishek Gupta measuring Ac 6.20 Dec As per Valuation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</si>
</sst>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10" fontId="0" fillId="0" borderId="0" xfId="1" applyNumberFormat="1" applyFont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2" applyNumberFormat="1" applyFont="1" applyBorder="1" applyAlignment="1">
      <alignment horizontal="left" vertical="center"/>
    </xf>
    <xf numFmtId="164" fontId="0" fillId="0" borderId="1" xfId="2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2" applyNumberFormat="1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3" fontId="0" fillId="0" borderId="0" xfId="0" applyNumberFormat="1"/>
    <xf numFmtId="2" fontId="0" fillId="0" borderId="0" xfId="1" applyNumberFormat="1" applyFont="1" applyAlignment="1">
      <alignment vertical="top" wrapText="1"/>
    </xf>
    <xf numFmtId="0" fontId="0" fillId="0" borderId="0" xfId="0" applyAlignment="1">
      <alignment vertical="top"/>
    </xf>
    <xf numFmtId="43" fontId="0" fillId="0" borderId="0" xfId="2" applyFont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43" fontId="5" fillId="0" borderId="13" xfId="0" applyNumberFormat="1" applyFont="1" applyBorder="1" applyAlignment="1">
      <alignment vertical="top"/>
    </xf>
    <xf numFmtId="43" fontId="5" fillId="0" borderId="3" xfId="0" applyNumberFormat="1" applyFont="1" applyBorder="1" applyAlignment="1">
      <alignment vertical="top"/>
    </xf>
    <xf numFmtId="14" fontId="5" fillId="0" borderId="14" xfId="0" applyNumberFormat="1" applyFont="1" applyBorder="1" applyAlignment="1">
      <alignment horizontal="center" vertical="top"/>
    </xf>
    <xf numFmtId="43" fontId="5" fillId="0" borderId="13" xfId="2" applyFont="1" applyBorder="1" applyAlignment="1">
      <alignment vertical="top"/>
    </xf>
    <xf numFmtId="43" fontId="5" fillId="0" borderId="3" xfId="2" applyFont="1" applyBorder="1" applyAlignment="1">
      <alignment vertical="top"/>
    </xf>
    <xf numFmtId="14" fontId="5" fillId="0" borderId="14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3" fontId="5" fillId="0" borderId="8" xfId="0" applyNumberFormat="1" applyFont="1" applyBorder="1" applyAlignment="1">
      <alignment vertical="top"/>
    </xf>
    <xf numFmtId="43" fontId="5" fillId="0" borderId="1" xfId="0" applyNumberFormat="1" applyFont="1" applyBorder="1" applyAlignment="1">
      <alignment vertical="top"/>
    </xf>
    <xf numFmtId="14" fontId="5" fillId="0" borderId="9" xfId="0" applyNumberFormat="1" applyFont="1" applyBorder="1" applyAlignment="1">
      <alignment horizontal="center" vertical="top"/>
    </xf>
    <xf numFmtId="43" fontId="5" fillId="0" borderId="8" xfId="2" applyFont="1" applyBorder="1" applyAlignment="1">
      <alignment vertical="top"/>
    </xf>
    <xf numFmtId="43" fontId="5" fillId="0" borderId="1" xfId="2" applyFont="1" applyBorder="1" applyAlignment="1">
      <alignment vertical="top"/>
    </xf>
    <xf numFmtId="43" fontId="5" fillId="0" borderId="1" xfId="2" applyFont="1" applyBorder="1" applyAlignment="1">
      <alignment horizontal="right" vertical="top"/>
    </xf>
    <xf numFmtId="14" fontId="5" fillId="0" borderId="9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vertical="top"/>
    </xf>
    <xf numFmtId="43" fontId="5" fillId="0" borderId="8" xfId="2" applyFont="1" applyBorder="1" applyAlignment="1">
      <alignment horizontal="centerContinuous" vertical="top" wrapText="1"/>
    </xf>
    <xf numFmtId="43" fontId="5" fillId="0" borderId="1" xfId="2" applyFont="1" applyBorder="1" applyAlignment="1">
      <alignment horizontal="centerContinuous" vertical="top" wrapText="1"/>
    </xf>
    <xf numFmtId="0" fontId="5" fillId="0" borderId="1" xfId="0" applyFont="1" applyBorder="1" applyAlignment="1">
      <alignment vertical="top"/>
    </xf>
    <xf numFmtId="0" fontId="5" fillId="0" borderId="9" xfId="0" applyFont="1" applyBorder="1" applyAlignment="1">
      <alignment horizontal="center" vertical="top"/>
    </xf>
    <xf numFmtId="43" fontId="5" fillId="3" borderId="1" xfId="2" applyFont="1" applyFill="1" applyBorder="1" applyAlignment="1">
      <alignment vertical="top"/>
    </xf>
    <xf numFmtId="0" fontId="5" fillId="2" borderId="8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9" xfId="0" applyFont="1" applyFill="1" applyBorder="1"/>
    <xf numFmtId="43" fontId="4" fillId="2" borderId="8" xfId="0" applyNumberFormat="1" applyFont="1" applyFill="1" applyBorder="1"/>
    <xf numFmtId="43" fontId="4" fillId="2" borderId="1" xfId="0" applyNumberFormat="1" applyFont="1" applyFill="1" applyBorder="1"/>
    <xf numFmtId="0" fontId="5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8"/>
  <sheetViews>
    <sheetView tabSelected="1" zoomScale="115" zoomScaleNormal="115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K57" sqref="K57"/>
    </sheetView>
    <sheetView tabSelected="1" workbookViewId="1">
      <pane ySplit="3" topLeftCell="A4" activePane="bottomLeft" state="frozen"/>
      <selection pane="bottomLeft" activeCell="F1" sqref="F1:I2"/>
    </sheetView>
  </sheetViews>
  <sheetFormatPr defaultRowHeight="14.4" x14ac:dyDescent="0.3"/>
  <cols>
    <col min="1" max="1" width="3.44140625" style="10" customWidth="1"/>
    <col min="2" max="2" width="33.77734375" customWidth="1"/>
    <col min="3" max="3" width="12.109375" customWidth="1"/>
    <col min="4" max="4" width="10.88671875" bestFit="1" customWidth="1"/>
    <col min="5" max="5" width="9.44140625" customWidth="1"/>
    <col min="6" max="7" width="7.21875" style="14" bestFit="1" customWidth="1"/>
    <col min="8" max="8" width="15.5546875" customWidth="1"/>
    <col min="9" max="9" width="10.33203125" style="10" bestFit="1" customWidth="1"/>
    <col min="10" max="10" width="9" style="17" customWidth="1"/>
    <col min="11" max="12" width="7.21875" style="17" bestFit="1" customWidth="1"/>
    <col min="13" max="13" width="11.5546875" customWidth="1"/>
    <col min="14" max="14" width="10.33203125" style="10" bestFit="1" customWidth="1"/>
    <col min="15" max="15" width="9" style="17" customWidth="1"/>
    <col min="16" max="17" width="7.21875" style="17" bestFit="1" customWidth="1"/>
    <col min="18" max="18" width="16.109375" customWidth="1"/>
    <col min="19" max="19" width="10.33203125" style="10" bestFit="1" customWidth="1"/>
    <col min="20" max="20" width="12.21875" bestFit="1" customWidth="1"/>
    <col min="21" max="21" width="16.6640625" customWidth="1"/>
  </cols>
  <sheetData>
    <row r="1" spans="1:23" s="1" customFormat="1" ht="15" thickBot="1" x14ac:dyDescent="0.35">
      <c r="A1" s="76" t="s">
        <v>0</v>
      </c>
      <c r="B1" s="18" t="s">
        <v>1</v>
      </c>
      <c r="C1" s="18" t="s">
        <v>37</v>
      </c>
      <c r="D1" s="18" t="s">
        <v>27</v>
      </c>
      <c r="E1" s="19" t="s">
        <v>28</v>
      </c>
      <c r="F1" s="20" t="s">
        <v>70</v>
      </c>
      <c r="G1" s="21"/>
      <c r="H1" s="21"/>
      <c r="I1" s="22"/>
      <c r="J1" s="23" t="s">
        <v>69</v>
      </c>
      <c r="K1" s="24"/>
      <c r="L1" s="24"/>
      <c r="M1" s="24"/>
      <c r="N1" s="24"/>
      <c r="O1" s="24"/>
      <c r="P1" s="24"/>
      <c r="Q1" s="24"/>
      <c r="R1" s="24"/>
      <c r="S1" s="25"/>
    </row>
    <row r="2" spans="1:23" s="1" customFormat="1" x14ac:dyDescent="0.3">
      <c r="A2" s="77"/>
      <c r="B2" s="26"/>
      <c r="C2" s="26"/>
      <c r="D2" s="26"/>
      <c r="E2" s="27"/>
      <c r="F2" s="28"/>
      <c r="G2" s="29"/>
      <c r="H2" s="29"/>
      <c r="I2" s="30"/>
      <c r="J2" s="31" t="s">
        <v>71</v>
      </c>
      <c r="K2" s="32"/>
      <c r="L2" s="32"/>
      <c r="M2" s="32"/>
      <c r="N2" s="33"/>
      <c r="O2" s="34" t="s">
        <v>72</v>
      </c>
      <c r="P2" s="35"/>
      <c r="Q2" s="35"/>
      <c r="R2" s="35"/>
      <c r="S2" s="36"/>
    </row>
    <row r="3" spans="1:23" s="1" customFormat="1" ht="15" thickBot="1" x14ac:dyDescent="0.35">
      <c r="A3" s="78"/>
      <c r="B3" s="37"/>
      <c r="C3" s="37"/>
      <c r="D3" s="37"/>
      <c r="E3" s="38"/>
      <c r="F3" s="39" t="s">
        <v>2</v>
      </c>
      <c r="G3" s="40" t="s">
        <v>3</v>
      </c>
      <c r="H3" s="41" t="s">
        <v>29</v>
      </c>
      <c r="I3" s="42" t="s">
        <v>9</v>
      </c>
      <c r="J3" s="43" t="s">
        <v>2</v>
      </c>
      <c r="K3" s="41" t="s">
        <v>3</v>
      </c>
      <c r="L3" s="41" t="s">
        <v>4</v>
      </c>
      <c r="M3" s="41" t="s">
        <v>29</v>
      </c>
      <c r="N3" s="42" t="s">
        <v>9</v>
      </c>
      <c r="O3" s="43" t="s">
        <v>2</v>
      </c>
      <c r="P3" s="41" t="s">
        <v>3</v>
      </c>
      <c r="Q3" s="41" t="s">
        <v>4</v>
      </c>
      <c r="R3" s="41" t="s">
        <v>29</v>
      </c>
      <c r="S3" s="42" t="s">
        <v>9</v>
      </c>
    </row>
    <row r="4" spans="1:23" s="16" customFormat="1" ht="55.2" x14ac:dyDescent="0.3">
      <c r="A4" s="44">
        <v>1</v>
      </c>
      <c r="B4" s="45" t="s">
        <v>74</v>
      </c>
      <c r="C4" s="45" t="s">
        <v>19</v>
      </c>
      <c r="D4" s="45" t="s">
        <v>14</v>
      </c>
      <c r="E4" s="46" t="s">
        <v>6</v>
      </c>
      <c r="F4" s="47">
        <v>5.0999999999999996</v>
      </c>
      <c r="G4" s="48">
        <v>4.59</v>
      </c>
      <c r="H4" s="45" t="s">
        <v>33</v>
      </c>
      <c r="I4" s="49">
        <v>45099</v>
      </c>
      <c r="J4" s="50">
        <v>4.26</v>
      </c>
      <c r="K4" s="51">
        <v>3.83</v>
      </c>
      <c r="L4" s="51">
        <v>4.5199999999999996</v>
      </c>
      <c r="M4" s="45" t="s">
        <v>30</v>
      </c>
      <c r="N4" s="52">
        <v>45429</v>
      </c>
      <c r="O4" s="50">
        <v>5.96</v>
      </c>
      <c r="P4" s="51">
        <v>5.37</v>
      </c>
      <c r="Q4" s="51">
        <v>4.5199999999999996</v>
      </c>
      <c r="R4" s="45" t="s">
        <v>31</v>
      </c>
      <c r="S4" s="52">
        <v>45436</v>
      </c>
      <c r="T4" s="2"/>
      <c r="U4" s="15"/>
      <c r="V4" s="15"/>
      <c r="W4" s="15"/>
    </row>
    <row r="5" spans="1:23" s="16" customFormat="1" ht="55.2" x14ac:dyDescent="0.3">
      <c r="A5" s="53">
        <v>2</v>
      </c>
      <c r="B5" s="54" t="s">
        <v>75</v>
      </c>
      <c r="C5" s="55" t="s">
        <v>19</v>
      </c>
      <c r="D5" s="55" t="s">
        <v>14</v>
      </c>
      <c r="E5" s="56" t="s">
        <v>7</v>
      </c>
      <c r="F5" s="57">
        <v>7.41</v>
      </c>
      <c r="G5" s="58">
        <v>6.67</v>
      </c>
      <c r="H5" s="55" t="s">
        <v>32</v>
      </c>
      <c r="I5" s="59">
        <v>45097</v>
      </c>
      <c r="J5" s="60">
        <v>14.18</v>
      </c>
      <c r="K5" s="61">
        <v>12.76</v>
      </c>
      <c r="L5" s="61">
        <v>7.36</v>
      </c>
      <c r="M5" s="55" t="s">
        <v>30</v>
      </c>
      <c r="N5" s="59">
        <v>45424</v>
      </c>
      <c r="O5" s="60">
        <v>13.79</v>
      </c>
      <c r="P5" s="62">
        <v>12.41</v>
      </c>
      <c r="Q5" s="61">
        <v>7.31</v>
      </c>
      <c r="R5" s="55" t="s">
        <v>34</v>
      </c>
      <c r="S5" s="63">
        <v>45441</v>
      </c>
      <c r="U5" s="15"/>
      <c r="V5" s="15"/>
      <c r="W5" s="15"/>
    </row>
    <row r="6" spans="1:23" s="16" customFormat="1" ht="41.4" x14ac:dyDescent="0.3">
      <c r="A6" s="53">
        <v>3</v>
      </c>
      <c r="B6" s="54" t="s">
        <v>26</v>
      </c>
      <c r="C6" s="55" t="s">
        <v>19</v>
      </c>
      <c r="D6" s="55" t="s">
        <v>14</v>
      </c>
      <c r="E6" s="56" t="s">
        <v>7</v>
      </c>
      <c r="F6" s="57">
        <v>3.54</v>
      </c>
      <c r="G6" s="58">
        <v>3.18</v>
      </c>
      <c r="H6" s="55" t="s">
        <v>11</v>
      </c>
      <c r="I6" s="59">
        <v>45099</v>
      </c>
      <c r="J6" s="60">
        <v>2.7</v>
      </c>
      <c r="K6" s="61">
        <v>2.4300000000000002</v>
      </c>
      <c r="L6" s="61">
        <v>1.28</v>
      </c>
      <c r="M6" s="55" t="s">
        <v>30</v>
      </c>
      <c r="N6" s="59">
        <v>45428</v>
      </c>
      <c r="O6" s="60">
        <v>2.4300000000000002</v>
      </c>
      <c r="P6" s="61">
        <v>2.19</v>
      </c>
      <c r="Q6" s="61">
        <v>1.28</v>
      </c>
      <c r="R6" s="55" t="s">
        <v>31</v>
      </c>
      <c r="S6" s="59">
        <v>45435</v>
      </c>
      <c r="U6" s="15"/>
      <c r="V6" s="15"/>
      <c r="W6" s="15"/>
    </row>
    <row r="7" spans="1:23" s="16" customFormat="1" ht="41.4" x14ac:dyDescent="0.3">
      <c r="A7" s="53">
        <v>4</v>
      </c>
      <c r="B7" s="55" t="s">
        <v>35</v>
      </c>
      <c r="C7" s="55" t="s">
        <v>19</v>
      </c>
      <c r="D7" s="55" t="s">
        <v>14</v>
      </c>
      <c r="E7" s="56" t="s">
        <v>7</v>
      </c>
      <c r="F7" s="57">
        <v>2.11</v>
      </c>
      <c r="G7" s="58">
        <v>1.9</v>
      </c>
      <c r="H7" s="55" t="s">
        <v>36</v>
      </c>
      <c r="I7" s="59">
        <v>44798</v>
      </c>
      <c r="J7" s="60">
        <v>0.97</v>
      </c>
      <c r="K7" s="61">
        <v>0.87</v>
      </c>
      <c r="L7" s="61">
        <v>1.75</v>
      </c>
      <c r="M7" s="55" t="s">
        <v>30</v>
      </c>
      <c r="N7" s="59">
        <v>45428</v>
      </c>
      <c r="O7" s="60">
        <v>0.99</v>
      </c>
      <c r="P7" s="61">
        <v>0.89</v>
      </c>
      <c r="Q7" s="61">
        <v>1.78</v>
      </c>
      <c r="R7" s="55" t="s">
        <v>31</v>
      </c>
      <c r="S7" s="59">
        <v>45441</v>
      </c>
      <c r="U7" s="15"/>
      <c r="V7" s="15"/>
      <c r="W7" s="15"/>
    </row>
    <row r="8" spans="1:23" s="16" customFormat="1" ht="41.4" x14ac:dyDescent="0.3">
      <c r="A8" s="53">
        <v>5</v>
      </c>
      <c r="B8" s="55" t="s">
        <v>5</v>
      </c>
      <c r="C8" s="55" t="s">
        <v>19</v>
      </c>
      <c r="D8" s="55" t="s">
        <v>14</v>
      </c>
      <c r="E8" s="56" t="s">
        <v>8</v>
      </c>
      <c r="F8" s="57">
        <v>8.2799999999999994</v>
      </c>
      <c r="G8" s="58">
        <v>7.45</v>
      </c>
      <c r="H8" s="55" t="s">
        <v>36</v>
      </c>
      <c r="I8" s="59">
        <v>45099</v>
      </c>
      <c r="J8" s="60">
        <v>3.33</v>
      </c>
      <c r="K8" s="61">
        <v>3</v>
      </c>
      <c r="L8" s="61">
        <v>3.35</v>
      </c>
      <c r="M8" s="55" t="s">
        <v>30</v>
      </c>
      <c r="N8" s="59">
        <v>45429</v>
      </c>
      <c r="O8" s="60">
        <v>3.5</v>
      </c>
      <c r="P8" s="61">
        <v>3.15</v>
      </c>
      <c r="Q8" s="61">
        <v>3.35</v>
      </c>
      <c r="R8" s="55" t="s">
        <v>31</v>
      </c>
      <c r="S8" s="59">
        <v>45443</v>
      </c>
      <c r="U8" s="15"/>
      <c r="V8" s="15"/>
      <c r="W8" s="15"/>
    </row>
    <row r="9" spans="1:23" s="16" customFormat="1" ht="27.6" x14ac:dyDescent="0.3">
      <c r="A9" s="53">
        <v>6</v>
      </c>
      <c r="B9" s="55" t="s">
        <v>38</v>
      </c>
      <c r="C9" s="55" t="s">
        <v>19</v>
      </c>
      <c r="D9" s="55" t="s">
        <v>14</v>
      </c>
      <c r="E9" s="56" t="s">
        <v>8</v>
      </c>
      <c r="F9" s="57">
        <v>4.7699999999999996</v>
      </c>
      <c r="G9" s="58">
        <v>4.29</v>
      </c>
      <c r="H9" s="55" t="s">
        <v>36</v>
      </c>
      <c r="I9" s="59">
        <v>44555</v>
      </c>
      <c r="J9" s="60">
        <v>1.99</v>
      </c>
      <c r="K9" s="61">
        <v>1.79</v>
      </c>
      <c r="L9" s="61">
        <v>0.36</v>
      </c>
      <c r="M9" s="55" t="s">
        <v>30</v>
      </c>
      <c r="N9" s="59">
        <v>45426</v>
      </c>
      <c r="O9" s="60">
        <v>2.27</v>
      </c>
      <c r="P9" s="61">
        <v>2.04</v>
      </c>
      <c r="Q9" s="61">
        <v>0.38</v>
      </c>
      <c r="R9" s="55" t="s">
        <v>31</v>
      </c>
      <c r="S9" s="59">
        <v>45436</v>
      </c>
      <c r="U9" s="15"/>
      <c r="V9" s="15"/>
      <c r="W9" s="15"/>
    </row>
    <row r="10" spans="1:23" s="16" customFormat="1" ht="27.6" x14ac:dyDescent="0.3">
      <c r="A10" s="53">
        <v>7</v>
      </c>
      <c r="B10" s="55" t="s">
        <v>39</v>
      </c>
      <c r="C10" s="55" t="s">
        <v>19</v>
      </c>
      <c r="D10" s="55" t="s">
        <v>14</v>
      </c>
      <c r="E10" s="56" t="s">
        <v>8</v>
      </c>
      <c r="F10" s="57">
        <v>5.71</v>
      </c>
      <c r="G10" s="58">
        <v>5.14</v>
      </c>
      <c r="H10" s="55" t="s">
        <v>36</v>
      </c>
      <c r="I10" s="59">
        <v>44798</v>
      </c>
      <c r="J10" s="60">
        <v>2.1800000000000002</v>
      </c>
      <c r="K10" s="61">
        <v>1.97</v>
      </c>
      <c r="L10" s="61">
        <v>0.4</v>
      </c>
      <c r="M10" s="55" t="s">
        <v>30</v>
      </c>
      <c r="N10" s="59">
        <v>45426</v>
      </c>
      <c r="O10" s="60">
        <v>2.5099999999999998</v>
      </c>
      <c r="P10" s="61">
        <v>2.25</v>
      </c>
      <c r="Q10" s="61">
        <v>0.46</v>
      </c>
      <c r="R10" s="55" t="s">
        <v>31</v>
      </c>
      <c r="S10" s="59">
        <v>45439</v>
      </c>
      <c r="U10" s="15"/>
      <c r="V10" s="15"/>
      <c r="W10" s="15"/>
    </row>
    <row r="11" spans="1:23" s="16" customFormat="1" ht="55.2" x14ac:dyDescent="0.3">
      <c r="A11" s="53">
        <v>8</v>
      </c>
      <c r="B11" s="55" t="s">
        <v>77</v>
      </c>
      <c r="C11" s="55" t="s">
        <v>40</v>
      </c>
      <c r="D11" s="55" t="s">
        <v>14</v>
      </c>
      <c r="E11" s="56" t="s">
        <v>8</v>
      </c>
      <c r="F11" s="57">
        <v>10.34</v>
      </c>
      <c r="G11" s="58">
        <v>9.31</v>
      </c>
      <c r="H11" s="55" t="s">
        <v>36</v>
      </c>
      <c r="I11" s="59">
        <v>44772</v>
      </c>
      <c r="J11" s="60">
        <v>139.80000000000001</v>
      </c>
      <c r="K11" s="61">
        <v>124.92</v>
      </c>
      <c r="L11" s="61">
        <v>8.06</v>
      </c>
      <c r="M11" s="55" t="s">
        <v>30</v>
      </c>
      <c r="N11" s="59">
        <v>45424</v>
      </c>
      <c r="O11" s="60">
        <v>139.12</v>
      </c>
      <c r="P11" s="61">
        <v>125.21</v>
      </c>
      <c r="Q11" s="61">
        <v>115.35</v>
      </c>
      <c r="R11" s="55" t="s">
        <v>31</v>
      </c>
      <c r="S11" s="59">
        <v>45440</v>
      </c>
      <c r="U11" s="15"/>
      <c r="V11" s="15"/>
      <c r="W11" s="15"/>
    </row>
    <row r="12" spans="1:23" s="16" customFormat="1" ht="55.2" x14ac:dyDescent="0.3">
      <c r="A12" s="53">
        <v>9</v>
      </c>
      <c r="B12" s="55" t="s">
        <v>78</v>
      </c>
      <c r="C12" s="55" t="s">
        <v>40</v>
      </c>
      <c r="D12" s="55" t="s">
        <v>14</v>
      </c>
      <c r="E12" s="64" t="s">
        <v>8</v>
      </c>
      <c r="F12" s="57">
        <v>3.2</v>
      </c>
      <c r="G12" s="58">
        <v>2.88</v>
      </c>
      <c r="H12" s="55" t="s">
        <v>36</v>
      </c>
      <c r="I12" s="59">
        <v>44772</v>
      </c>
      <c r="J12" s="65" t="s">
        <v>41</v>
      </c>
      <c r="K12" s="66"/>
      <c r="L12" s="66"/>
      <c r="M12" s="67"/>
      <c r="N12" s="68"/>
      <c r="O12" s="65" t="s">
        <v>41</v>
      </c>
      <c r="P12" s="66"/>
      <c r="Q12" s="66"/>
      <c r="R12" s="67"/>
      <c r="S12" s="68"/>
      <c r="U12" s="15"/>
      <c r="V12" s="15"/>
      <c r="W12" s="15"/>
    </row>
    <row r="13" spans="1:23" s="16" customFormat="1" ht="41.4" x14ac:dyDescent="0.3">
      <c r="A13" s="53">
        <v>10</v>
      </c>
      <c r="B13" s="55" t="s">
        <v>76</v>
      </c>
      <c r="C13" s="55" t="s">
        <v>40</v>
      </c>
      <c r="D13" s="55" t="s">
        <v>14</v>
      </c>
      <c r="E13" s="64" t="s">
        <v>8</v>
      </c>
      <c r="F13" s="57">
        <v>3.99</v>
      </c>
      <c r="G13" s="58">
        <v>3.59</v>
      </c>
      <c r="H13" s="55" t="s">
        <v>36</v>
      </c>
      <c r="I13" s="59">
        <v>44772</v>
      </c>
      <c r="J13" s="65" t="s">
        <v>41</v>
      </c>
      <c r="K13" s="66"/>
      <c r="L13" s="66"/>
      <c r="M13" s="67"/>
      <c r="N13" s="68"/>
      <c r="O13" s="65" t="s">
        <v>41</v>
      </c>
      <c r="P13" s="66"/>
      <c r="Q13" s="66"/>
      <c r="R13" s="67"/>
      <c r="S13" s="68"/>
    </row>
    <row r="14" spans="1:23" s="16" customFormat="1" ht="55.2" x14ac:dyDescent="0.3">
      <c r="A14" s="53">
        <v>11</v>
      </c>
      <c r="B14" s="55" t="s">
        <v>50</v>
      </c>
      <c r="C14" s="55" t="s">
        <v>19</v>
      </c>
      <c r="D14" s="55" t="s">
        <v>14</v>
      </c>
      <c r="E14" s="64" t="s">
        <v>8</v>
      </c>
      <c r="F14" s="57">
        <v>1.01</v>
      </c>
      <c r="G14" s="58">
        <v>0.91</v>
      </c>
      <c r="H14" s="55" t="s">
        <v>36</v>
      </c>
      <c r="I14" s="59">
        <v>44798</v>
      </c>
      <c r="J14" s="60">
        <v>0.08</v>
      </c>
      <c r="K14" s="61">
        <v>7.0000000000000007E-2</v>
      </c>
      <c r="L14" s="61">
        <v>0.3</v>
      </c>
      <c r="M14" s="55" t="s">
        <v>30</v>
      </c>
      <c r="N14" s="59">
        <v>45429</v>
      </c>
      <c r="O14" s="60">
        <v>0.09</v>
      </c>
      <c r="P14" s="61">
        <v>0.08</v>
      </c>
      <c r="Q14" s="61">
        <v>0.3</v>
      </c>
      <c r="R14" s="55" t="s">
        <v>31</v>
      </c>
      <c r="S14" s="59">
        <v>45441</v>
      </c>
      <c r="U14" s="15"/>
      <c r="V14" s="15"/>
      <c r="W14" s="15"/>
    </row>
    <row r="15" spans="1:23" s="16" customFormat="1" ht="55.2" x14ac:dyDescent="0.3">
      <c r="A15" s="53">
        <v>12</v>
      </c>
      <c r="B15" s="55" t="s">
        <v>42</v>
      </c>
      <c r="C15" s="67" t="s">
        <v>19</v>
      </c>
      <c r="D15" s="67" t="s">
        <v>14</v>
      </c>
      <c r="E15" s="64" t="s">
        <v>8</v>
      </c>
      <c r="F15" s="57">
        <v>1.58</v>
      </c>
      <c r="G15" s="58">
        <v>1.42</v>
      </c>
      <c r="H15" s="55" t="s">
        <v>36</v>
      </c>
      <c r="I15" s="59">
        <v>44798</v>
      </c>
      <c r="J15" s="60">
        <v>0.12</v>
      </c>
      <c r="K15" s="61">
        <v>0.11</v>
      </c>
      <c r="L15" s="61">
        <v>0.47</v>
      </c>
      <c r="M15" s="55" t="s">
        <v>30</v>
      </c>
      <c r="N15" s="59">
        <v>45429</v>
      </c>
      <c r="O15" s="60">
        <v>0.15</v>
      </c>
      <c r="P15" s="61">
        <v>0.13</v>
      </c>
      <c r="Q15" s="61">
        <v>0.47</v>
      </c>
      <c r="R15" s="55" t="s">
        <v>31</v>
      </c>
      <c r="S15" s="59">
        <v>45441</v>
      </c>
      <c r="U15" s="15"/>
      <c r="V15" s="15"/>
      <c r="W15" s="15"/>
    </row>
    <row r="16" spans="1:23" s="16" customFormat="1" ht="55.2" x14ac:dyDescent="0.3">
      <c r="A16" s="53">
        <v>13</v>
      </c>
      <c r="B16" s="55" t="s">
        <v>43</v>
      </c>
      <c r="C16" s="55" t="s">
        <v>19</v>
      </c>
      <c r="D16" s="55" t="s">
        <v>14</v>
      </c>
      <c r="E16" s="56" t="s">
        <v>6</v>
      </c>
      <c r="F16" s="57">
        <v>4.3600000000000003</v>
      </c>
      <c r="G16" s="58">
        <v>3.92</v>
      </c>
      <c r="H16" s="55" t="s">
        <v>36</v>
      </c>
      <c r="I16" s="59">
        <v>44798</v>
      </c>
      <c r="J16" s="60">
        <v>2</v>
      </c>
      <c r="K16" s="61">
        <v>1.8</v>
      </c>
      <c r="L16" s="61">
        <v>0.7</v>
      </c>
      <c r="M16" s="55" t="s">
        <v>30</v>
      </c>
      <c r="N16" s="59">
        <v>45428</v>
      </c>
      <c r="O16" s="60">
        <v>2.34</v>
      </c>
      <c r="P16" s="61">
        <v>2.11</v>
      </c>
      <c r="Q16" s="61">
        <v>0.74</v>
      </c>
      <c r="R16" s="55" t="s">
        <v>31</v>
      </c>
      <c r="S16" s="59">
        <v>45436</v>
      </c>
      <c r="U16" s="15"/>
      <c r="V16" s="15"/>
      <c r="W16" s="15"/>
    </row>
    <row r="17" spans="1:23" s="16" customFormat="1" ht="27.6" x14ac:dyDescent="0.3">
      <c r="A17" s="53">
        <v>14</v>
      </c>
      <c r="B17" s="55" t="s">
        <v>44</v>
      </c>
      <c r="C17" s="55" t="s">
        <v>19</v>
      </c>
      <c r="D17" s="55" t="s">
        <v>14</v>
      </c>
      <c r="E17" s="64" t="s">
        <v>45</v>
      </c>
      <c r="F17" s="57">
        <v>8.1999999999999993</v>
      </c>
      <c r="G17" s="58">
        <v>7.38</v>
      </c>
      <c r="H17" s="55" t="s">
        <v>11</v>
      </c>
      <c r="I17" s="59">
        <v>45096</v>
      </c>
      <c r="J17" s="60">
        <v>3.42</v>
      </c>
      <c r="K17" s="61">
        <v>3.07</v>
      </c>
      <c r="L17" s="61">
        <v>0.16</v>
      </c>
      <c r="M17" s="55" t="s">
        <v>30</v>
      </c>
      <c r="N17" s="59">
        <v>45429</v>
      </c>
      <c r="O17" s="60">
        <v>3.76</v>
      </c>
      <c r="P17" s="61">
        <v>3.38</v>
      </c>
      <c r="Q17" s="61">
        <v>1.64</v>
      </c>
      <c r="R17" s="55" t="s">
        <v>31</v>
      </c>
      <c r="S17" s="59">
        <v>45434</v>
      </c>
      <c r="U17" s="15"/>
      <c r="V17" s="15"/>
      <c r="W17" s="15"/>
    </row>
    <row r="18" spans="1:23" s="16" customFormat="1" ht="27.6" x14ac:dyDescent="0.3">
      <c r="A18" s="53">
        <v>15</v>
      </c>
      <c r="B18" s="55" t="s">
        <v>46</v>
      </c>
      <c r="C18" s="55" t="s">
        <v>19</v>
      </c>
      <c r="D18" s="55" t="s">
        <v>14</v>
      </c>
      <c r="E18" s="64" t="s">
        <v>8</v>
      </c>
      <c r="F18" s="57">
        <v>3.75</v>
      </c>
      <c r="G18" s="58">
        <v>2.62</v>
      </c>
      <c r="H18" s="55" t="s">
        <v>11</v>
      </c>
      <c r="I18" s="59">
        <v>45096</v>
      </c>
      <c r="J18" s="60">
        <v>0.83</v>
      </c>
      <c r="K18" s="61">
        <v>0.75</v>
      </c>
      <c r="L18" s="61">
        <v>3.25</v>
      </c>
      <c r="M18" s="55" t="s">
        <v>30</v>
      </c>
      <c r="N18" s="59">
        <v>45429</v>
      </c>
      <c r="O18" s="60">
        <v>1</v>
      </c>
      <c r="P18" s="61">
        <v>0.9</v>
      </c>
      <c r="Q18" s="61">
        <v>3.25</v>
      </c>
      <c r="R18" s="55" t="s">
        <v>31</v>
      </c>
      <c r="S18" s="59">
        <v>45441</v>
      </c>
      <c r="U18" s="15"/>
      <c r="V18" s="15"/>
      <c r="W18" s="15"/>
    </row>
    <row r="19" spans="1:23" s="16" customFormat="1" ht="27.6" x14ac:dyDescent="0.3">
      <c r="A19" s="53">
        <v>16</v>
      </c>
      <c r="B19" s="55" t="s">
        <v>47</v>
      </c>
      <c r="C19" s="55" t="s">
        <v>19</v>
      </c>
      <c r="D19" s="55" t="s">
        <v>14</v>
      </c>
      <c r="E19" s="64" t="s">
        <v>8</v>
      </c>
      <c r="F19" s="57">
        <v>10.35</v>
      </c>
      <c r="G19" s="58">
        <v>9.32</v>
      </c>
      <c r="H19" s="55" t="s">
        <v>36</v>
      </c>
      <c r="I19" s="59">
        <v>44798</v>
      </c>
      <c r="J19" s="60">
        <v>1.83</v>
      </c>
      <c r="K19" s="61">
        <v>1.65</v>
      </c>
      <c r="L19" s="61">
        <v>2.06</v>
      </c>
      <c r="M19" s="55" t="s">
        <v>30</v>
      </c>
      <c r="N19" s="59">
        <v>45426</v>
      </c>
      <c r="O19" s="60">
        <v>2.0099999999999998</v>
      </c>
      <c r="P19" s="61">
        <v>1.81</v>
      </c>
      <c r="Q19" s="61">
        <v>2.06</v>
      </c>
      <c r="R19" s="55" t="s">
        <v>31</v>
      </c>
      <c r="S19" s="59">
        <v>45435</v>
      </c>
      <c r="U19" s="15"/>
      <c r="V19" s="15"/>
      <c r="W19" s="15"/>
    </row>
    <row r="20" spans="1:23" s="16" customFormat="1" ht="27.6" x14ac:dyDescent="0.3">
      <c r="A20" s="53">
        <v>17</v>
      </c>
      <c r="B20" s="55" t="s">
        <v>48</v>
      </c>
      <c r="C20" s="55" t="s">
        <v>19</v>
      </c>
      <c r="D20" s="55" t="s">
        <v>14</v>
      </c>
      <c r="E20" s="64" t="s">
        <v>45</v>
      </c>
      <c r="F20" s="57">
        <v>0.78</v>
      </c>
      <c r="G20" s="58">
        <v>0.54</v>
      </c>
      <c r="H20" s="55" t="s">
        <v>11</v>
      </c>
      <c r="I20" s="59">
        <v>45096</v>
      </c>
      <c r="J20" s="60">
        <v>1.1599999999999999</v>
      </c>
      <c r="K20" s="61">
        <v>1.04</v>
      </c>
      <c r="L20" s="61">
        <v>0.55000000000000004</v>
      </c>
      <c r="M20" s="55" t="s">
        <v>30</v>
      </c>
      <c r="N20" s="59">
        <v>45428</v>
      </c>
      <c r="O20" s="60">
        <v>1.04</v>
      </c>
      <c r="P20" s="61">
        <v>0.94</v>
      </c>
      <c r="Q20" s="61">
        <v>0.55000000000000004</v>
      </c>
      <c r="R20" s="55" t="s">
        <v>31</v>
      </c>
      <c r="S20" s="59">
        <v>45434</v>
      </c>
      <c r="U20" s="15"/>
      <c r="V20" s="15"/>
      <c r="W20" s="15"/>
    </row>
    <row r="21" spans="1:23" s="16" customFormat="1" ht="41.4" x14ac:dyDescent="0.3">
      <c r="A21" s="53">
        <v>18</v>
      </c>
      <c r="B21" s="55" t="s">
        <v>49</v>
      </c>
      <c r="C21" s="55" t="s">
        <v>19</v>
      </c>
      <c r="D21" s="55" t="s">
        <v>14</v>
      </c>
      <c r="E21" s="64" t="s">
        <v>8</v>
      </c>
      <c r="F21" s="57">
        <v>0.44</v>
      </c>
      <c r="G21" s="58">
        <v>0.39</v>
      </c>
      <c r="H21" s="55" t="s">
        <v>10</v>
      </c>
      <c r="I21" s="68" t="s">
        <v>53</v>
      </c>
      <c r="J21" s="60">
        <v>1.03</v>
      </c>
      <c r="K21" s="61">
        <v>0.92</v>
      </c>
      <c r="L21" s="61">
        <v>1.03</v>
      </c>
      <c r="M21" s="55" t="s">
        <v>30</v>
      </c>
      <c r="N21" s="59">
        <v>45429</v>
      </c>
      <c r="O21" s="60">
        <v>1.08</v>
      </c>
      <c r="P21" s="61">
        <v>0.97</v>
      </c>
      <c r="Q21" s="61">
        <v>1.03</v>
      </c>
      <c r="R21" s="55" t="s">
        <v>31</v>
      </c>
      <c r="S21" s="59">
        <v>45434</v>
      </c>
      <c r="U21" s="15"/>
      <c r="V21" s="15"/>
      <c r="W21" s="15"/>
    </row>
    <row r="22" spans="1:23" s="16" customFormat="1" ht="41.4" x14ac:dyDescent="0.3">
      <c r="A22" s="53">
        <v>19</v>
      </c>
      <c r="B22" s="55" t="s">
        <v>73</v>
      </c>
      <c r="C22" s="67" t="s">
        <v>19</v>
      </c>
      <c r="D22" s="67" t="s">
        <v>14</v>
      </c>
      <c r="E22" s="64" t="s">
        <v>8</v>
      </c>
      <c r="F22" s="57">
        <v>0.97</v>
      </c>
      <c r="G22" s="58">
        <v>0.87</v>
      </c>
      <c r="H22" s="55" t="s">
        <v>10</v>
      </c>
      <c r="I22" s="68" t="s">
        <v>53</v>
      </c>
      <c r="J22" s="60">
        <v>0.19</v>
      </c>
      <c r="K22" s="61">
        <v>0.18</v>
      </c>
      <c r="L22" s="61">
        <v>1.53</v>
      </c>
      <c r="M22" s="55" t="s">
        <v>30</v>
      </c>
      <c r="N22" s="59">
        <v>45429</v>
      </c>
      <c r="O22" s="60">
        <v>0.28999999999999998</v>
      </c>
      <c r="P22" s="61">
        <v>0.26</v>
      </c>
      <c r="Q22" s="61">
        <v>1.53</v>
      </c>
      <c r="R22" s="55" t="s">
        <v>31</v>
      </c>
      <c r="S22" s="59">
        <v>45430</v>
      </c>
      <c r="U22" s="15"/>
      <c r="V22" s="15"/>
      <c r="W22" s="15"/>
    </row>
    <row r="23" spans="1:23" s="16" customFormat="1" ht="41.4" x14ac:dyDescent="0.3">
      <c r="A23" s="53">
        <v>20</v>
      </c>
      <c r="B23" s="67" t="s">
        <v>54</v>
      </c>
      <c r="C23" s="67" t="s">
        <v>19</v>
      </c>
      <c r="D23" s="67" t="s">
        <v>14</v>
      </c>
      <c r="E23" s="56" t="s">
        <v>6</v>
      </c>
      <c r="F23" s="57">
        <v>10</v>
      </c>
      <c r="G23" s="58">
        <v>9</v>
      </c>
      <c r="H23" s="55" t="s">
        <v>11</v>
      </c>
      <c r="I23" s="59">
        <v>44799</v>
      </c>
      <c r="J23" s="60">
        <v>11.67</v>
      </c>
      <c r="K23" s="61">
        <v>10.5</v>
      </c>
      <c r="L23" s="61">
        <v>5</v>
      </c>
      <c r="M23" s="55" t="s">
        <v>30</v>
      </c>
      <c r="N23" s="59">
        <v>45428</v>
      </c>
      <c r="O23" s="60">
        <v>13.48</v>
      </c>
      <c r="P23" s="61">
        <v>12.13</v>
      </c>
      <c r="Q23" s="61">
        <v>5.15</v>
      </c>
      <c r="R23" s="55" t="s">
        <v>31</v>
      </c>
      <c r="S23" s="59">
        <v>45436</v>
      </c>
      <c r="U23" s="15"/>
      <c r="V23" s="15"/>
      <c r="W23" s="15"/>
    </row>
    <row r="24" spans="1:23" s="16" customFormat="1" ht="41.4" x14ac:dyDescent="0.3">
      <c r="A24" s="53">
        <v>21</v>
      </c>
      <c r="B24" s="55" t="s">
        <v>55</v>
      </c>
      <c r="C24" s="55" t="s">
        <v>57</v>
      </c>
      <c r="D24" s="55" t="s">
        <v>56</v>
      </c>
      <c r="E24" s="64" t="s">
        <v>53</v>
      </c>
      <c r="F24" s="57">
        <v>0.73</v>
      </c>
      <c r="G24" s="58">
        <v>0.66</v>
      </c>
      <c r="H24" s="55" t="s">
        <v>12</v>
      </c>
      <c r="I24" s="68" t="s">
        <v>53</v>
      </c>
      <c r="J24" s="60">
        <v>1.21</v>
      </c>
      <c r="K24" s="61">
        <v>1.03</v>
      </c>
      <c r="L24" s="61">
        <v>0</v>
      </c>
      <c r="M24" s="55" t="s">
        <v>51</v>
      </c>
      <c r="N24" s="59">
        <v>45399</v>
      </c>
      <c r="O24" s="60">
        <v>1.22</v>
      </c>
      <c r="P24" s="61">
        <v>1.0900000000000001</v>
      </c>
      <c r="Q24" s="61">
        <v>0</v>
      </c>
      <c r="R24" s="55" t="s">
        <v>52</v>
      </c>
      <c r="S24" s="59">
        <v>45400</v>
      </c>
      <c r="U24" s="15"/>
      <c r="V24" s="15"/>
      <c r="W24" s="15"/>
    </row>
    <row r="25" spans="1:23" s="16" customFormat="1" ht="69" x14ac:dyDescent="0.3">
      <c r="A25" s="53">
        <v>22</v>
      </c>
      <c r="B25" s="55" t="s">
        <v>58</v>
      </c>
      <c r="C25" s="55" t="s">
        <v>57</v>
      </c>
      <c r="D25" s="55" t="s">
        <v>56</v>
      </c>
      <c r="E25" s="64" t="s">
        <v>53</v>
      </c>
      <c r="F25" s="57">
        <v>0.96</v>
      </c>
      <c r="G25" s="58">
        <v>0.87</v>
      </c>
      <c r="H25" s="55" t="s">
        <v>51</v>
      </c>
      <c r="I25" s="59">
        <v>44779</v>
      </c>
      <c r="J25" s="60">
        <v>1.01</v>
      </c>
      <c r="K25" s="61">
        <v>0.91</v>
      </c>
      <c r="L25" s="61">
        <v>0</v>
      </c>
      <c r="M25" s="55" t="s">
        <v>52</v>
      </c>
      <c r="N25" s="59">
        <v>45400</v>
      </c>
      <c r="O25" s="60">
        <v>1.07</v>
      </c>
      <c r="P25" s="61">
        <v>0.96</v>
      </c>
      <c r="Q25" s="61">
        <v>0</v>
      </c>
      <c r="R25" s="55" t="s">
        <v>51</v>
      </c>
      <c r="S25" s="59">
        <v>45399</v>
      </c>
      <c r="U25" s="15"/>
      <c r="V25" s="15"/>
      <c r="W25" s="15"/>
    </row>
    <row r="26" spans="1:23" s="16" customFormat="1" ht="41.4" x14ac:dyDescent="0.3">
      <c r="A26" s="53">
        <v>23</v>
      </c>
      <c r="B26" s="55" t="s">
        <v>59</v>
      </c>
      <c r="C26" s="55" t="s">
        <v>57</v>
      </c>
      <c r="D26" s="55" t="s">
        <v>56</v>
      </c>
      <c r="E26" s="64" t="s">
        <v>53</v>
      </c>
      <c r="F26" s="57">
        <v>1.35</v>
      </c>
      <c r="G26" s="58">
        <v>1.21</v>
      </c>
      <c r="H26" s="55" t="s">
        <v>13</v>
      </c>
      <c r="I26" s="68" t="s">
        <v>53</v>
      </c>
      <c r="J26" s="60">
        <v>2.73</v>
      </c>
      <c r="K26" s="61">
        <v>2.3199999999999998</v>
      </c>
      <c r="L26" s="61">
        <v>0</v>
      </c>
      <c r="M26" s="55" t="s">
        <v>51</v>
      </c>
      <c r="N26" s="59">
        <v>45399</v>
      </c>
      <c r="O26" s="60">
        <v>2.96</v>
      </c>
      <c r="P26" s="61">
        <v>2.66</v>
      </c>
      <c r="Q26" s="61">
        <v>0</v>
      </c>
      <c r="R26" s="55" t="s">
        <v>52</v>
      </c>
      <c r="S26" s="59">
        <v>45400</v>
      </c>
      <c r="U26" s="15"/>
      <c r="V26" s="15"/>
      <c r="W26" s="15"/>
    </row>
    <row r="27" spans="1:23" s="16" customFormat="1" ht="27.6" x14ac:dyDescent="0.3">
      <c r="A27" s="53">
        <v>24</v>
      </c>
      <c r="B27" s="67" t="s">
        <v>60</v>
      </c>
      <c r="C27" s="55" t="s">
        <v>57</v>
      </c>
      <c r="D27" s="67" t="s">
        <v>14</v>
      </c>
      <c r="E27" s="64" t="s">
        <v>53</v>
      </c>
      <c r="F27" s="57">
        <v>0.83</v>
      </c>
      <c r="G27" s="58">
        <v>0.75</v>
      </c>
      <c r="H27" s="55" t="s">
        <v>11</v>
      </c>
      <c r="I27" s="59">
        <v>44795</v>
      </c>
      <c r="J27" s="60">
        <v>0.9</v>
      </c>
      <c r="K27" s="61">
        <v>0.81</v>
      </c>
      <c r="L27" s="61">
        <v>0.17</v>
      </c>
      <c r="M27" s="55" t="s">
        <v>30</v>
      </c>
      <c r="N27" s="59">
        <v>45425</v>
      </c>
      <c r="O27" s="60">
        <v>0.91</v>
      </c>
      <c r="P27" s="61">
        <v>0.82</v>
      </c>
      <c r="Q27" s="61">
        <v>0</v>
      </c>
      <c r="R27" s="55" t="s">
        <v>31</v>
      </c>
      <c r="S27" s="59">
        <v>45437</v>
      </c>
      <c r="U27" s="15"/>
      <c r="V27" s="15"/>
      <c r="W27" s="15"/>
    </row>
    <row r="28" spans="1:23" s="16" customFormat="1" ht="69" x14ac:dyDescent="0.3">
      <c r="A28" s="53">
        <v>25</v>
      </c>
      <c r="B28" s="55" t="s">
        <v>79</v>
      </c>
      <c r="C28" s="55" t="s">
        <v>57</v>
      </c>
      <c r="D28" s="67" t="s">
        <v>14</v>
      </c>
      <c r="E28" s="64" t="s">
        <v>53</v>
      </c>
      <c r="F28" s="57">
        <v>1.27</v>
      </c>
      <c r="G28" s="58">
        <v>1.1399999999999999</v>
      </c>
      <c r="H28" s="55" t="s">
        <v>11</v>
      </c>
      <c r="I28" s="59">
        <v>44775</v>
      </c>
      <c r="J28" s="60">
        <v>2.27</v>
      </c>
      <c r="K28" s="61">
        <v>2.0499999999999998</v>
      </c>
      <c r="L28" s="61">
        <v>1.8</v>
      </c>
      <c r="M28" s="55" t="s">
        <v>30</v>
      </c>
      <c r="N28" s="59">
        <v>45424</v>
      </c>
      <c r="O28" s="60">
        <v>2.29</v>
      </c>
      <c r="P28" s="61">
        <v>2.06</v>
      </c>
      <c r="Q28" s="61">
        <v>1.81</v>
      </c>
      <c r="R28" s="55" t="s">
        <v>31</v>
      </c>
      <c r="S28" s="59">
        <v>45437</v>
      </c>
      <c r="U28" s="15"/>
      <c r="V28" s="15"/>
      <c r="W28" s="15"/>
    </row>
    <row r="29" spans="1:23" s="16" customFormat="1" ht="69" x14ac:dyDescent="0.3">
      <c r="A29" s="53">
        <v>26</v>
      </c>
      <c r="B29" s="55" t="s">
        <v>80</v>
      </c>
      <c r="C29" s="55" t="s">
        <v>67</v>
      </c>
      <c r="D29" s="55" t="s">
        <v>14</v>
      </c>
      <c r="E29" s="56" t="s">
        <v>8</v>
      </c>
      <c r="F29" s="57">
        <v>2.5499999999999998</v>
      </c>
      <c r="G29" s="58">
        <v>2.2999999999999998</v>
      </c>
      <c r="H29" s="55" t="s">
        <v>36</v>
      </c>
      <c r="I29" s="59">
        <v>44772</v>
      </c>
      <c r="J29" s="65" t="s">
        <v>41</v>
      </c>
      <c r="K29" s="66"/>
      <c r="L29" s="66"/>
      <c r="M29" s="55"/>
      <c r="N29" s="59"/>
      <c r="O29" s="65" t="s">
        <v>41</v>
      </c>
      <c r="P29" s="66"/>
      <c r="Q29" s="66"/>
      <c r="R29" s="55"/>
      <c r="S29" s="59"/>
      <c r="U29" s="15"/>
      <c r="V29" s="15"/>
      <c r="W29" s="15"/>
    </row>
    <row r="30" spans="1:23" s="16" customFormat="1" ht="55.2" x14ac:dyDescent="0.3">
      <c r="A30" s="53">
        <v>27</v>
      </c>
      <c r="B30" s="55" t="s">
        <v>81</v>
      </c>
      <c r="C30" s="55" t="s">
        <v>67</v>
      </c>
      <c r="D30" s="55" t="s">
        <v>14</v>
      </c>
      <c r="E30" s="56" t="s">
        <v>8</v>
      </c>
      <c r="F30" s="57">
        <v>3.53</v>
      </c>
      <c r="G30" s="58">
        <v>3.18</v>
      </c>
      <c r="H30" s="55" t="s">
        <v>36</v>
      </c>
      <c r="I30" s="59">
        <v>44772</v>
      </c>
      <c r="J30" s="60">
        <v>3.15</v>
      </c>
      <c r="K30" s="61">
        <v>2.84</v>
      </c>
      <c r="L30" s="61">
        <v>0.62</v>
      </c>
      <c r="M30" s="55" t="s">
        <v>30</v>
      </c>
      <c r="N30" s="59">
        <v>45424</v>
      </c>
      <c r="O30" s="60">
        <v>4.76</v>
      </c>
      <c r="P30" s="61">
        <v>4.28</v>
      </c>
      <c r="Q30" s="61">
        <v>1.76</v>
      </c>
      <c r="R30" s="55" t="s">
        <v>31</v>
      </c>
      <c r="S30" s="59">
        <v>45440</v>
      </c>
      <c r="U30" s="15"/>
      <c r="V30" s="15"/>
      <c r="W30" s="15"/>
    </row>
    <row r="31" spans="1:23" s="16" customFormat="1" ht="55.2" x14ac:dyDescent="0.3">
      <c r="A31" s="53">
        <v>28</v>
      </c>
      <c r="B31" s="55" t="s">
        <v>82</v>
      </c>
      <c r="C31" s="55" t="s">
        <v>67</v>
      </c>
      <c r="D31" s="55" t="s">
        <v>14</v>
      </c>
      <c r="E31" s="56" t="s">
        <v>8</v>
      </c>
      <c r="F31" s="57">
        <v>5.05</v>
      </c>
      <c r="G31" s="58">
        <v>4.55</v>
      </c>
      <c r="H31" s="55" t="s">
        <v>36</v>
      </c>
      <c r="I31" s="59">
        <v>44772</v>
      </c>
      <c r="J31" s="60">
        <v>3.92</v>
      </c>
      <c r="K31" s="61">
        <v>3.53</v>
      </c>
      <c r="L31" s="61">
        <v>0.9</v>
      </c>
      <c r="M31" s="55" t="s">
        <v>30</v>
      </c>
      <c r="N31" s="59">
        <v>45426</v>
      </c>
      <c r="O31" s="60">
        <v>6.42</v>
      </c>
      <c r="P31" s="61">
        <v>5.78</v>
      </c>
      <c r="Q31" s="61">
        <v>2.0699999999999998</v>
      </c>
      <c r="R31" s="55" t="s">
        <v>31</v>
      </c>
      <c r="S31" s="59">
        <v>45440</v>
      </c>
      <c r="U31" s="15"/>
      <c r="V31" s="15"/>
      <c r="W31" s="15"/>
    </row>
    <row r="32" spans="1:23" s="16" customFormat="1" ht="55.2" x14ac:dyDescent="0.3">
      <c r="A32" s="53">
        <v>29</v>
      </c>
      <c r="B32" s="55" t="s">
        <v>83</v>
      </c>
      <c r="C32" s="55" t="s">
        <v>67</v>
      </c>
      <c r="D32" s="55" t="s">
        <v>14</v>
      </c>
      <c r="E32" s="56" t="s">
        <v>8</v>
      </c>
      <c r="F32" s="57">
        <v>22.35</v>
      </c>
      <c r="G32" s="58">
        <v>20.12</v>
      </c>
      <c r="H32" s="55" t="s">
        <v>36</v>
      </c>
      <c r="I32" s="59">
        <v>44772</v>
      </c>
      <c r="J32" s="65" t="s">
        <v>41</v>
      </c>
      <c r="K32" s="66"/>
      <c r="L32" s="66"/>
      <c r="M32" s="55"/>
      <c r="N32" s="59"/>
      <c r="O32" s="65" t="s">
        <v>41</v>
      </c>
      <c r="P32" s="66"/>
      <c r="Q32" s="66"/>
      <c r="R32" s="55"/>
      <c r="S32" s="59"/>
      <c r="U32" s="15"/>
      <c r="V32" s="15"/>
      <c r="W32" s="15"/>
    </row>
    <row r="33" spans="1:23" s="16" customFormat="1" ht="55.2" x14ac:dyDescent="0.3">
      <c r="A33" s="53">
        <v>30</v>
      </c>
      <c r="B33" s="55" t="s">
        <v>84</v>
      </c>
      <c r="C33" s="54" t="s">
        <v>66</v>
      </c>
      <c r="D33" s="55" t="s">
        <v>61</v>
      </c>
      <c r="E33" s="56" t="s">
        <v>8</v>
      </c>
      <c r="F33" s="57">
        <v>2.81</v>
      </c>
      <c r="G33" s="58">
        <v>2.5299999999999998</v>
      </c>
      <c r="H33" s="55" t="s">
        <v>62</v>
      </c>
      <c r="I33" s="59">
        <v>44618</v>
      </c>
      <c r="J33" s="60">
        <v>24.12</v>
      </c>
      <c r="K33" s="61">
        <v>21.17</v>
      </c>
      <c r="L33" s="61">
        <v>0.6</v>
      </c>
      <c r="M33" s="55" t="s">
        <v>30</v>
      </c>
      <c r="N33" s="59">
        <v>45421</v>
      </c>
      <c r="O33" s="60">
        <v>24.62</v>
      </c>
      <c r="P33" s="61">
        <v>22.16</v>
      </c>
      <c r="Q33" s="61">
        <v>5.22</v>
      </c>
      <c r="R33" s="55" t="s">
        <v>31</v>
      </c>
      <c r="S33" s="59">
        <v>45456</v>
      </c>
      <c r="U33" s="15"/>
      <c r="V33" s="15"/>
      <c r="W33" s="15"/>
    </row>
    <row r="34" spans="1:23" s="16" customFormat="1" ht="69" x14ac:dyDescent="0.3">
      <c r="A34" s="53">
        <v>31</v>
      </c>
      <c r="B34" s="55" t="s">
        <v>85</v>
      </c>
      <c r="C34" s="54" t="s">
        <v>66</v>
      </c>
      <c r="D34" s="55" t="s">
        <v>61</v>
      </c>
      <c r="E34" s="56" t="s">
        <v>8</v>
      </c>
      <c r="F34" s="57">
        <v>0.49</v>
      </c>
      <c r="G34" s="58">
        <v>0.44</v>
      </c>
      <c r="H34" s="55" t="s">
        <v>62</v>
      </c>
      <c r="I34" s="59">
        <v>44618</v>
      </c>
      <c r="J34" s="60">
        <v>2.83</v>
      </c>
      <c r="K34" s="61">
        <v>2.5499999999999998</v>
      </c>
      <c r="L34" s="61">
        <v>0.26</v>
      </c>
      <c r="M34" s="55" t="s">
        <v>30</v>
      </c>
      <c r="N34" s="59">
        <v>45421</v>
      </c>
      <c r="O34" s="60">
        <v>2.94</v>
      </c>
      <c r="P34" s="61">
        <v>2.64</v>
      </c>
      <c r="Q34" s="61">
        <v>2.94</v>
      </c>
      <c r="R34" s="55" t="s">
        <v>31</v>
      </c>
      <c r="S34" s="59">
        <v>45456</v>
      </c>
      <c r="U34" s="15"/>
      <c r="V34" s="15"/>
      <c r="W34" s="15"/>
    </row>
    <row r="35" spans="1:23" s="16" customFormat="1" ht="55.2" x14ac:dyDescent="0.3">
      <c r="A35" s="53">
        <v>32</v>
      </c>
      <c r="B35" s="55" t="s">
        <v>86</v>
      </c>
      <c r="C35" s="54" t="s">
        <v>65</v>
      </c>
      <c r="D35" s="67" t="s">
        <v>63</v>
      </c>
      <c r="E35" s="56" t="s">
        <v>8</v>
      </c>
      <c r="F35" s="57">
        <v>2.2400000000000002</v>
      </c>
      <c r="G35" s="58">
        <v>2.02</v>
      </c>
      <c r="H35" s="55" t="s">
        <v>64</v>
      </c>
      <c r="I35" s="59">
        <v>44617</v>
      </c>
      <c r="J35" s="60">
        <v>16.25</v>
      </c>
      <c r="K35" s="61">
        <v>14.63</v>
      </c>
      <c r="L35" s="61">
        <v>1.7</v>
      </c>
      <c r="M35" s="55" t="s">
        <v>30</v>
      </c>
      <c r="N35" s="59">
        <v>45423</v>
      </c>
      <c r="O35" s="60">
        <v>15.4</v>
      </c>
      <c r="P35" s="61">
        <v>13.86</v>
      </c>
      <c r="Q35" s="61">
        <v>15.07</v>
      </c>
      <c r="R35" s="55" t="s">
        <v>31</v>
      </c>
      <c r="S35" s="59">
        <v>45456</v>
      </c>
      <c r="U35" s="15"/>
      <c r="V35" s="15"/>
      <c r="W35" s="15"/>
    </row>
    <row r="36" spans="1:23" s="16" customFormat="1" ht="55.2" x14ac:dyDescent="0.3">
      <c r="A36" s="53">
        <v>33</v>
      </c>
      <c r="B36" s="55" t="s">
        <v>87</v>
      </c>
      <c r="C36" s="54" t="s">
        <v>65</v>
      </c>
      <c r="D36" s="67" t="s">
        <v>63</v>
      </c>
      <c r="E36" s="56" t="s">
        <v>8</v>
      </c>
      <c r="F36" s="57">
        <v>7.77</v>
      </c>
      <c r="G36" s="58">
        <v>6.99</v>
      </c>
      <c r="H36" s="55" t="s">
        <v>68</v>
      </c>
      <c r="I36" s="59">
        <v>44782</v>
      </c>
      <c r="J36" s="60">
        <v>122.21</v>
      </c>
      <c r="K36" s="61">
        <v>109.99</v>
      </c>
      <c r="L36" s="69">
        <v>6.27</v>
      </c>
      <c r="M36" s="55" t="s">
        <v>30</v>
      </c>
      <c r="N36" s="59">
        <v>45423</v>
      </c>
      <c r="O36" s="60">
        <v>115.38</v>
      </c>
      <c r="P36" s="61">
        <v>103.84</v>
      </c>
      <c r="Q36" s="61">
        <v>111.69</v>
      </c>
      <c r="R36" s="55" t="s">
        <v>31</v>
      </c>
      <c r="S36" s="59">
        <v>45456</v>
      </c>
      <c r="U36" s="15"/>
      <c r="V36" s="15"/>
      <c r="W36" s="15"/>
    </row>
    <row r="37" spans="1:23" s="16" customFormat="1" ht="69" x14ac:dyDescent="0.3">
      <c r="A37" s="53">
        <v>34</v>
      </c>
      <c r="B37" s="55" t="s">
        <v>88</v>
      </c>
      <c r="C37" s="67" t="s">
        <v>19</v>
      </c>
      <c r="D37" s="67" t="s">
        <v>14</v>
      </c>
      <c r="E37" s="56" t="s">
        <v>7</v>
      </c>
      <c r="F37" s="57">
        <v>6.1</v>
      </c>
      <c r="G37" s="58">
        <v>5.49</v>
      </c>
      <c r="H37" s="55" t="s">
        <v>11</v>
      </c>
      <c r="I37" s="59">
        <v>45096</v>
      </c>
      <c r="J37" s="60">
        <v>9.3000000000000007</v>
      </c>
      <c r="K37" s="61">
        <v>8.3699999999999992</v>
      </c>
      <c r="L37" s="61">
        <v>0.15</v>
      </c>
      <c r="M37" s="55" t="s">
        <v>30</v>
      </c>
      <c r="N37" s="59">
        <v>45429</v>
      </c>
      <c r="O37" s="60">
        <v>2.95</v>
      </c>
      <c r="P37" s="61">
        <v>2.65</v>
      </c>
      <c r="Q37" s="61">
        <v>1.37</v>
      </c>
      <c r="R37" s="55" t="s">
        <v>31</v>
      </c>
      <c r="S37" s="59">
        <v>45434</v>
      </c>
      <c r="U37" s="15"/>
      <c r="V37" s="15"/>
      <c r="W37" s="15"/>
    </row>
    <row r="38" spans="1:23" x14ac:dyDescent="0.3">
      <c r="A38" s="70"/>
      <c r="B38" s="71"/>
      <c r="C38" s="71"/>
      <c r="D38" s="71"/>
      <c r="E38" s="72"/>
      <c r="F38" s="73">
        <f>SUM(F4:F37)</f>
        <v>153.91999999999999</v>
      </c>
      <c r="G38" s="74">
        <f>SUM(G4:G37)</f>
        <v>137.62</v>
      </c>
      <c r="H38" s="71"/>
      <c r="I38" s="75"/>
      <c r="J38" s="73">
        <f t="shared" ref="J38:L38" si="0">SUM(J4:J37)</f>
        <v>381.64000000000004</v>
      </c>
      <c r="K38" s="74">
        <f t="shared" si="0"/>
        <v>341.86</v>
      </c>
      <c r="L38" s="74">
        <f t="shared" si="0"/>
        <v>54.599999999999987</v>
      </c>
      <c r="M38" s="71"/>
      <c r="N38" s="75"/>
      <c r="O38" s="73">
        <f t="shared" ref="O38" si="1">SUM(O4:O37)</f>
        <v>376.7299999999999</v>
      </c>
      <c r="P38" s="74">
        <f t="shared" ref="P38" si="2">SUM(P4:P37)</f>
        <v>339.02</v>
      </c>
      <c r="Q38" s="74">
        <f t="shared" ref="Q38" si="3">SUM(Q4:Q37)</f>
        <v>293.08000000000004</v>
      </c>
      <c r="R38" s="71"/>
      <c r="S38" s="75"/>
    </row>
  </sheetData>
  <autoFilter ref="A3:Y38" xr:uid="{00000000-0001-0000-0000-000000000000}"/>
  <mergeCells count="9">
    <mergeCell ref="J1:S1"/>
    <mergeCell ref="J2:N2"/>
    <mergeCell ref="O2:S2"/>
    <mergeCell ref="F1:I2"/>
    <mergeCell ref="E1:E3"/>
    <mergeCell ref="B1:B3"/>
    <mergeCell ref="A1:A3"/>
    <mergeCell ref="D1:D3"/>
    <mergeCell ref="C1:C3"/>
  </mergeCells>
  <dataValidations count="1">
    <dataValidation type="list" allowBlank="1" showInputMessage="1" showErrorMessage="1" sqref="C42" xr:uid="{ACEA452C-44E4-4457-993D-2F3F07F3A736}">
      <formula1>$C$4:$C$37</formula1>
    </dataValidation>
  </dataValidations>
  <pageMargins left="0.47244094488188981" right="0.47244094488188981" top="0.47244094488188981" bottom="0.47244094488188981" header="0.31496062992125984" footer="0.31496062992125984"/>
  <pageSetup paperSize="9"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5C5B-C873-4A2C-AD59-87A823283057}">
  <dimension ref="C4:H11"/>
  <sheetViews>
    <sheetView workbookViewId="0"/>
    <sheetView showGridLines="0" workbookViewId="1">
      <selection activeCell="C15" sqref="C15"/>
    </sheetView>
  </sheetViews>
  <sheetFormatPr defaultRowHeight="14.4" x14ac:dyDescent="0.3"/>
  <cols>
    <col min="3" max="3" width="28.21875" bestFit="1" customWidth="1"/>
    <col min="4" max="4" width="14.5546875" hidden="1" customWidth="1"/>
    <col min="5" max="5" width="13.77734375" bestFit="1" customWidth="1"/>
    <col min="6" max="6" width="9.88671875" bestFit="1" customWidth="1"/>
    <col min="7" max="7" width="13.5546875" bestFit="1" customWidth="1"/>
  </cols>
  <sheetData>
    <row r="4" spans="3:8" x14ac:dyDescent="0.3">
      <c r="C4" s="12" t="s">
        <v>15</v>
      </c>
      <c r="D4" s="3" t="s">
        <v>16</v>
      </c>
      <c r="E4" s="11" t="s">
        <v>18</v>
      </c>
      <c r="F4" s="11"/>
      <c r="G4" s="11"/>
      <c r="H4" s="11"/>
    </row>
    <row r="5" spans="3:8" x14ac:dyDescent="0.3">
      <c r="C5" s="13"/>
      <c r="D5" s="5"/>
      <c r="E5" s="4" t="s">
        <v>19</v>
      </c>
      <c r="F5" s="4" t="s">
        <v>20</v>
      </c>
      <c r="G5" s="4" t="s">
        <v>21</v>
      </c>
      <c r="H5" s="4" t="s">
        <v>17</v>
      </c>
    </row>
    <row r="6" spans="3:8" x14ac:dyDescent="0.3">
      <c r="C6" s="5" t="s">
        <v>14</v>
      </c>
      <c r="D6" s="5">
        <f>15+5+5+1</f>
        <v>26</v>
      </c>
      <c r="E6" s="6">
        <v>17</v>
      </c>
      <c r="F6" s="7">
        <v>2</v>
      </c>
      <c r="G6" s="7">
        <v>0</v>
      </c>
      <c r="H6" s="8">
        <f>SUM(E6:G6)</f>
        <v>19</v>
      </c>
    </row>
    <row r="7" spans="3:8" x14ac:dyDescent="0.3">
      <c r="C7" s="5" t="s">
        <v>22</v>
      </c>
      <c r="D7" s="5">
        <v>0</v>
      </c>
      <c r="E7" s="6">
        <v>3</v>
      </c>
      <c r="F7" s="7">
        <v>0</v>
      </c>
      <c r="G7" s="7">
        <v>4</v>
      </c>
      <c r="H7" s="8">
        <f>SUM(E7:G7)</f>
        <v>7</v>
      </c>
    </row>
    <row r="8" spans="3:8" x14ac:dyDescent="0.3">
      <c r="C8" s="5" t="s">
        <v>23</v>
      </c>
      <c r="D8" s="5">
        <v>2</v>
      </c>
      <c r="E8" s="9">
        <v>3</v>
      </c>
      <c r="F8" s="9">
        <v>0</v>
      </c>
      <c r="G8" s="9">
        <v>0</v>
      </c>
      <c r="H8" s="8">
        <f>SUM(E8:G8)</f>
        <v>3</v>
      </c>
    </row>
    <row r="9" spans="3:8" x14ac:dyDescent="0.3">
      <c r="C9" s="5" t="s">
        <v>24</v>
      </c>
      <c r="D9" s="5">
        <v>2</v>
      </c>
      <c r="E9" s="9">
        <v>0</v>
      </c>
      <c r="F9" s="9">
        <v>0</v>
      </c>
      <c r="G9" s="9">
        <v>2</v>
      </c>
      <c r="H9" s="8">
        <f>SUM(E9:G9)</f>
        <v>2</v>
      </c>
    </row>
    <row r="10" spans="3:8" x14ac:dyDescent="0.3">
      <c r="C10" s="5" t="s">
        <v>25</v>
      </c>
      <c r="D10" s="5">
        <v>3</v>
      </c>
      <c r="E10" s="9">
        <v>0</v>
      </c>
      <c r="F10" s="9">
        <v>3</v>
      </c>
      <c r="G10" s="9">
        <v>0</v>
      </c>
      <c r="H10" s="8">
        <f>SUM(E10:G10)</f>
        <v>3</v>
      </c>
    </row>
    <row r="11" spans="3:8" x14ac:dyDescent="0.3">
      <c r="C11" s="3" t="s">
        <v>17</v>
      </c>
      <c r="D11" s="3">
        <f>SUM(D6:D10)</f>
        <v>33</v>
      </c>
      <c r="E11" s="3">
        <f>SUM(E6:E10)</f>
        <v>23</v>
      </c>
      <c r="F11" s="3">
        <f>SUM(F6:F10)</f>
        <v>5</v>
      </c>
      <c r="G11" s="3">
        <f>SUM(G6:G10)</f>
        <v>6</v>
      </c>
      <c r="H11" s="3">
        <f>SUM(H6:H10)</f>
        <v>34</v>
      </c>
    </row>
  </sheetData>
  <mergeCells count="2">
    <mergeCell ref="E4:H4"/>
    <mergeCell ref="C4:C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Niket Thakkar</cp:lastModifiedBy>
  <cp:revision/>
  <cp:lastPrinted>2024-09-02T13:01:19Z</cp:lastPrinted>
  <dcterms:created xsi:type="dcterms:W3CDTF">2024-08-16T10:08:49Z</dcterms:created>
  <dcterms:modified xsi:type="dcterms:W3CDTF">2024-09-02T13:02:51Z</dcterms:modified>
  <cp:category/>
  <cp:contentStatus/>
</cp:coreProperties>
</file>