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Abhinav Chaturvedi's Assignments\In-Progress\Teja Innovative\Report\"/>
    </mc:Choice>
  </mc:AlternateContent>
  <xr:revisionPtr revIDLastSave="0" documentId="13_ncr:1_{AA055EFC-F616-4634-AE26-F1294490159E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2" l="1"/>
  <c r="K20" i="2"/>
  <c r="K19" i="2"/>
  <c r="K18" i="2"/>
  <c r="K17" i="2"/>
  <c r="K16" i="2"/>
  <c r="K15" i="2"/>
  <c r="J20" i="2"/>
  <c r="K5" i="2"/>
  <c r="K4" i="2"/>
  <c r="J10" i="2"/>
  <c r="L19" i="1"/>
  <c r="J9" i="1"/>
  <c r="B8" i="1"/>
</calcChain>
</file>

<file path=xl/sharedStrings.xml><?xml version="1.0" encoding="utf-8"?>
<sst xmlns="http://schemas.openxmlformats.org/spreadsheetml/2006/main" count="17" uniqueCount="15">
  <si>
    <t>sqm</t>
  </si>
  <si>
    <t>Height</t>
  </si>
  <si>
    <t>mtr</t>
  </si>
  <si>
    <t>Foundation, Mud Filling &amp; brick wall upto Plinth Beam</t>
  </si>
  <si>
    <t>Plinth Beam Construction</t>
  </si>
  <si>
    <t>Floor Construction</t>
  </si>
  <si>
    <t>(VDF Flooring &amp; Side walls)</t>
  </si>
  <si>
    <t>Mezzanine Floor</t>
  </si>
  <si>
    <t>PEB shed</t>
  </si>
  <si>
    <t>Weightage</t>
  </si>
  <si>
    <t>Completion</t>
  </si>
  <si>
    <t>Foundation Expenditure</t>
  </si>
  <si>
    <t>Side Plinth Construction</t>
  </si>
  <si>
    <t>Mezzanine</t>
  </si>
  <si>
    <t>PEB 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</si>
</sst>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43" fontId="0" fillId="0" borderId="0" xfId="1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0" fontId="0" fillId="0" borderId="0" xfId="2" applyNumberFormat="1" applyFont="1" applyBorder="1"/>
    <xf numFmtId="0" fontId="0" fillId="0" borderId="0" xfId="0" applyBorder="1"/>
    <xf numFmtId="9" fontId="0" fillId="0" borderId="0" xfId="2" applyFont="1" applyBorder="1"/>
    <xf numFmtId="0" fontId="3" fillId="2" borderId="0" xfId="0" applyFont="1" applyFill="1" applyBorder="1" applyAlignment="1">
      <alignment vertical="center"/>
    </xf>
    <xf numFmtId="9" fontId="0" fillId="0" borderId="0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L19"/>
  <sheetViews>
    <sheetView workbookViewId="0">
      <selection activeCell="M16" sqref="M16"/>
    </sheetView>
  </sheetViews>
  <sheetFormatPr defaultRowHeight="15" x14ac:dyDescent="0.25"/>
  <sheetData>
    <row r="4" spans="2:12" x14ac:dyDescent="0.25">
      <c r="B4">
        <v>1662.74</v>
      </c>
      <c r="C4" t="s">
        <v>0</v>
      </c>
    </row>
    <row r="6" spans="2:12" x14ac:dyDescent="0.25">
      <c r="B6">
        <v>42.7</v>
      </c>
    </row>
    <row r="7" spans="2:12" x14ac:dyDescent="0.25">
      <c r="B7">
        <v>38.94</v>
      </c>
      <c r="D7" t="s">
        <v>1</v>
      </c>
      <c r="E7">
        <v>4</v>
      </c>
      <c r="F7" t="s">
        <v>2</v>
      </c>
      <c r="J7">
        <v>686.06</v>
      </c>
    </row>
    <row r="8" spans="2:12" x14ac:dyDescent="0.25">
      <c r="B8" s="1">
        <f>B7*B6</f>
        <v>1662.7380000000001</v>
      </c>
      <c r="E8">
        <v>6.5</v>
      </c>
      <c r="F8" t="s">
        <v>2</v>
      </c>
      <c r="J8">
        <v>20.9</v>
      </c>
    </row>
    <row r="9" spans="2:12" x14ac:dyDescent="0.25">
      <c r="J9">
        <f>SUM(J7:J8)</f>
        <v>706.95999999999992</v>
      </c>
    </row>
    <row r="14" spans="2:12" ht="15.75" thickBot="1" x14ac:dyDescent="0.3">
      <c r="L14" s="2">
        <v>64.349999999999994</v>
      </c>
    </row>
    <row r="15" spans="2:12" ht="15.75" thickBot="1" x14ac:dyDescent="0.3">
      <c r="L15" s="2">
        <v>28.58</v>
      </c>
    </row>
    <row r="16" spans="2:12" ht="15.75" thickBot="1" x14ac:dyDescent="0.3">
      <c r="L16" s="2">
        <v>72.319999999999993</v>
      </c>
    </row>
    <row r="17" spans="12:12" ht="15.75" thickBot="1" x14ac:dyDescent="0.3">
      <c r="L17" s="2">
        <v>12.47</v>
      </c>
    </row>
    <row r="18" spans="12:12" ht="15.75" thickBot="1" x14ac:dyDescent="0.3">
      <c r="L18" s="2">
        <v>128</v>
      </c>
    </row>
    <row r="19" spans="12:12" x14ac:dyDescent="0.25">
      <c r="L19">
        <f>SUM(L14:L18)</f>
        <v>305.72000000000003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17C6B-4492-4C74-A711-FA4C434CB2AB}">
  <dimension ref="I3:K20"/>
  <sheetViews>
    <sheetView tabSelected="1" workbookViewId="0">
      <selection activeCell="I20" sqref="I20"/>
    </sheetView>
  </sheetViews>
  <sheetFormatPr defaultRowHeight="15" x14ac:dyDescent="0.25"/>
  <cols>
    <col min="9" max="9" width="49.7109375" bestFit="1" customWidth="1"/>
    <col min="10" max="10" width="10.5703125" bestFit="1" customWidth="1"/>
  </cols>
  <sheetData>
    <row r="3" spans="9:11" x14ac:dyDescent="0.25">
      <c r="J3" t="s">
        <v>9</v>
      </c>
      <c r="K3" t="s">
        <v>10</v>
      </c>
    </row>
    <row r="4" spans="9:11" x14ac:dyDescent="0.25">
      <c r="I4" s="8" t="s">
        <v>3</v>
      </c>
      <c r="J4" s="7">
        <v>0.15</v>
      </c>
      <c r="K4" s="9">
        <f>J4</f>
        <v>0.15</v>
      </c>
    </row>
    <row r="5" spans="9:11" x14ac:dyDescent="0.25">
      <c r="I5" s="8" t="s">
        <v>4</v>
      </c>
      <c r="J5" s="7">
        <v>0.1</v>
      </c>
      <c r="K5" s="9">
        <f>J5</f>
        <v>0.1</v>
      </c>
    </row>
    <row r="6" spans="9:11" x14ac:dyDescent="0.25">
      <c r="I6" s="8" t="s">
        <v>5</v>
      </c>
      <c r="J6" s="7">
        <v>0.2</v>
      </c>
      <c r="K6" s="6">
        <v>0</v>
      </c>
    </row>
    <row r="7" spans="9:11" x14ac:dyDescent="0.25">
      <c r="I7" s="8" t="s">
        <v>6</v>
      </c>
      <c r="J7" s="7"/>
      <c r="K7" s="6"/>
    </row>
    <row r="8" spans="9:11" x14ac:dyDescent="0.25">
      <c r="I8" s="8" t="s">
        <v>7</v>
      </c>
      <c r="J8" s="7">
        <v>0.05</v>
      </c>
      <c r="K8" s="6">
        <v>0</v>
      </c>
    </row>
    <row r="9" spans="9:11" x14ac:dyDescent="0.25">
      <c r="I9" s="8" t="s">
        <v>8</v>
      </c>
      <c r="J9" s="7">
        <v>0.5</v>
      </c>
      <c r="K9" s="6">
        <v>0</v>
      </c>
    </row>
    <row r="10" spans="9:11" x14ac:dyDescent="0.25">
      <c r="I10" s="6"/>
      <c r="J10" s="7">
        <f>SUM(J4:J9)</f>
        <v>1</v>
      </c>
      <c r="K10" s="7">
        <f>SUM(K4:K9)</f>
        <v>0.25</v>
      </c>
    </row>
    <row r="15" spans="9:11" x14ac:dyDescent="0.25">
      <c r="I15" s="3" t="s">
        <v>11</v>
      </c>
      <c r="J15" s="4">
        <v>64.349999999999994</v>
      </c>
      <c r="K15" s="5">
        <f>J15/$J$20</f>
        <v>0.21048671987439482</v>
      </c>
    </row>
    <row r="16" spans="9:11" x14ac:dyDescent="0.25">
      <c r="I16" s="3" t="s">
        <v>12</v>
      </c>
      <c r="J16" s="4">
        <v>28.58</v>
      </c>
      <c r="K16" s="5">
        <f>J16/$J$20</f>
        <v>9.3484233939552519E-2</v>
      </c>
    </row>
    <row r="17" spans="9:11" x14ac:dyDescent="0.25">
      <c r="I17" s="3" t="s">
        <v>5</v>
      </c>
      <c r="J17" s="4">
        <v>72.319999999999993</v>
      </c>
      <c r="K17" s="5">
        <f>J17/$J$20</f>
        <v>0.23655632604998034</v>
      </c>
    </row>
    <row r="18" spans="9:11" x14ac:dyDescent="0.25">
      <c r="I18" s="3" t="s">
        <v>13</v>
      </c>
      <c r="J18" s="4">
        <v>12.47</v>
      </c>
      <c r="K18" s="5">
        <f>J18/$J$20</f>
        <v>4.0788957215752972E-2</v>
      </c>
    </row>
    <row r="19" spans="9:11" x14ac:dyDescent="0.25">
      <c r="I19" s="3" t="s">
        <v>14</v>
      </c>
      <c r="J19" s="4">
        <v>128</v>
      </c>
      <c r="K19" s="5">
        <f>J19/$J$20</f>
        <v>0.41868376292031922</v>
      </c>
    </row>
    <row r="20" spans="9:11" x14ac:dyDescent="0.25">
      <c r="I20" s="6"/>
      <c r="J20" s="6">
        <f>SUM(J15:J19)</f>
        <v>305.72000000000003</v>
      </c>
      <c r="K20" s="7">
        <f>SUM(K15:K19)</f>
        <v>0.99999999999999978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 Chaturvedi</dc:creator>
  <cp:lastModifiedBy>Abhinav Chaturvedi</cp:lastModifiedBy>
  <dcterms:created xsi:type="dcterms:W3CDTF">2015-06-05T18:17:20Z</dcterms:created>
  <dcterms:modified xsi:type="dcterms:W3CDTF">2024-12-23T08:01:07Z</dcterms:modified>
</cp:coreProperties>
</file>