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15"/>
  </bookViews>
  <sheets>
    <sheet name="FMV" sheetId="1" r:id="rId1"/>
  </sheets>
  <calcPr calcId="152511"/>
</workbook>
</file>

<file path=xl/calcChain.xml><?xml version="1.0" encoding="utf-8"?>
<calcChain xmlns="http://schemas.openxmlformats.org/spreadsheetml/2006/main">
  <c r="E10" i="1" l="1"/>
  <c r="F4" i="1" l="1"/>
  <c r="F5" i="1" s="1"/>
  <c r="K9" i="1"/>
  <c r="K10" i="1" s="1"/>
  <c r="K3" i="1" s="1"/>
  <c r="K4" i="1" s="1"/>
  <c r="K5" i="1" l="1"/>
  <c r="K6" i="1"/>
</calcChain>
</file>

<file path=xl/sharedStrings.xml><?xml version="1.0" encoding="utf-8"?>
<sst xmlns="http://schemas.openxmlformats.org/spreadsheetml/2006/main" count="31" uniqueCount="28">
  <si>
    <t>FMV</t>
  </si>
  <si>
    <t>Built-up</t>
  </si>
  <si>
    <t>rate</t>
  </si>
  <si>
    <t>Discription</t>
  </si>
  <si>
    <t>Total</t>
  </si>
  <si>
    <t>Sr No.</t>
  </si>
  <si>
    <t>Super area Area in Sq.ft.</t>
  </si>
  <si>
    <t>Basic rate on Super Area</t>
  </si>
  <si>
    <t>Discount</t>
  </si>
  <si>
    <t>Primium</t>
  </si>
  <si>
    <t>Rate Adopted</t>
  </si>
  <si>
    <t>Remark</t>
  </si>
  <si>
    <t>Remarks:</t>
  </si>
  <si>
    <t>2. Area details are mentioned above is taken from the documents provided to us by Client.</t>
  </si>
  <si>
    <t>4. The valuation is done by considering the Market Comparable Sales Method.</t>
  </si>
  <si>
    <t>Super area Area in Sq.mtr.</t>
  </si>
  <si>
    <t>area(sq.ft.)</t>
  </si>
  <si>
    <t>area(sq.mtr.)</t>
  </si>
  <si>
    <t>Guideline</t>
  </si>
  <si>
    <t>Round</t>
  </si>
  <si>
    <t>DIS</t>
  </si>
  <si>
    <t>RIA</t>
  </si>
  <si>
    <t>Rate Range (PSF)</t>
  </si>
  <si>
    <t xml:space="preserve"> </t>
  </si>
  <si>
    <t>Third Floor</t>
  </si>
  <si>
    <t>3. Upper Ground floor building and structures belongs to Mr. Harshad Ajmera</t>
  </si>
  <si>
    <t xml:space="preserve">1. The subject property is situated at OFFICE SPACE NO. 301A (UNIT NO. S305), THIRD FLOOR, SOUTH BLOCK, IDEAL PLAZA BUILDING, PREMISES NO. 11/1, SARAT BOSE ROAD, BHOWANIPORE, KOLKATA, WEST BENGAL, 700020 </t>
  </si>
  <si>
    <t>15000 - 22000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</si>
</sst>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2" fillId="2" borderId="1" xfId="0" applyFont="1" applyFill="1" applyBorder="1"/>
    <xf numFmtId="0" fontId="3" fillId="3" borderId="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1" fillId="0" borderId="1" xfId="2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0" fontId="1" fillId="0" borderId="1" xfId="2" applyNumberForma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 wrapText="1"/>
    </xf>
    <xf numFmtId="164" fontId="0" fillId="0" borderId="1" xfId="3" applyNumberFormat="1" applyFont="1" applyBorder="1" applyAlignment="1">
      <alignment horizontal="center" vertical="center"/>
    </xf>
    <xf numFmtId="164" fontId="0" fillId="0" borderId="1" xfId="3" applyNumberFormat="1" applyFont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/>
    </xf>
    <xf numFmtId="164" fontId="0" fillId="0" borderId="0" xfId="1" applyNumberFormat="1" applyFont="1" applyBorder="1"/>
    <xf numFmtId="0" fontId="0" fillId="0" borderId="1" xfId="0" applyBorder="1" applyAlignment="1">
      <alignment horizontal="center" vertical="center"/>
    </xf>
    <xf numFmtId="43" fontId="0" fillId="0" borderId="0" xfId="1" applyFont="1"/>
    <xf numFmtId="1" fontId="0" fillId="0" borderId="0" xfId="0" applyNumberFormat="1"/>
    <xf numFmtId="164" fontId="2" fillId="0" borderId="1" xfId="3" applyNumberFormat="1" applyFont="1" applyBorder="1" applyAlignment="1">
      <alignment horizontal="center" vertical="center"/>
    </xf>
    <xf numFmtId="0" fontId="2" fillId="0" borderId="3" xfId="2" applyFont="1" applyBorder="1" applyAlignment="1">
      <alignment vertical="center"/>
    </xf>
    <xf numFmtId="164" fontId="2" fillId="0" borderId="1" xfId="2" applyNumberFormat="1" applyFont="1" applyBorder="1" applyAlignment="1">
      <alignment vertical="center"/>
    </xf>
    <xf numFmtId="0" fontId="2" fillId="0" borderId="1" xfId="2" applyFont="1" applyBorder="1" applyAlignment="1">
      <alignment vertical="center"/>
    </xf>
    <xf numFmtId="164" fontId="2" fillId="0" borderId="0" xfId="1" applyNumberFormat="1" applyFont="1"/>
    <xf numFmtId="0" fontId="0" fillId="0" borderId="3" xfId="0" applyBorder="1" applyAlignment="1"/>
    <xf numFmtId="0" fontId="0" fillId="0" borderId="4" xfId="0" applyBorder="1" applyAlignment="1"/>
    <xf numFmtId="43" fontId="0" fillId="0" borderId="1" xfId="1" applyFont="1" applyBorder="1" applyAlignment="1">
      <alignment horizontal="center" vertical="center"/>
    </xf>
    <xf numFmtId="0" fontId="2" fillId="4" borderId="1" xfId="0" applyFont="1" applyFill="1" applyBorder="1"/>
    <xf numFmtId="164" fontId="2" fillId="0" borderId="1" xfId="0" applyNumberFormat="1" applyFont="1" applyBorder="1"/>
    <xf numFmtId="0" fontId="2" fillId="0" borderId="2" xfId="0" applyFont="1" applyBorder="1" applyAlignment="1"/>
    <xf numFmtId="164" fontId="2" fillId="0" borderId="1" xfId="1" applyNumberFormat="1" applyFont="1" applyBorder="1"/>
    <xf numFmtId="164" fontId="0" fillId="0" borderId="0" xfId="0" applyNumberFormat="1"/>
    <xf numFmtId="0" fontId="2" fillId="4" borderId="0" xfId="0" applyFont="1" applyFill="1" applyBorder="1"/>
    <xf numFmtId="164" fontId="0" fillId="0" borderId="1" xfId="1" applyNumberFormat="1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</cellXfs>
  <cellStyles count="4">
    <cellStyle name="Comma" xfId="1" builtinId="3"/>
    <cellStyle name="Comma 3" xfId="3"/>
    <cellStyle name="Normal" xfId="0" builtinId="0"/>
    <cellStyle name="Normal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7"/>
  <sheetViews>
    <sheetView tabSelected="1" workbookViewId="0">
      <selection activeCell="K5" sqref="K5"/>
    </sheetView>
  </sheetViews>
  <sheetFormatPr defaultRowHeight="15" x14ac:dyDescent="0.25"/>
  <cols>
    <col min="2" max="2" width="13.28515625" bestFit="1" customWidth="1"/>
    <col min="3" max="3" width="13.5703125" customWidth="1"/>
    <col min="4" max="4" width="12.5703125" bestFit="1" customWidth="1"/>
    <col min="5" max="5" width="11.5703125" bestFit="1" customWidth="1"/>
    <col min="6" max="6" width="12.5703125" bestFit="1" customWidth="1"/>
    <col min="7" max="7" width="15.7109375" customWidth="1"/>
    <col min="8" max="8" width="13.28515625" bestFit="1" customWidth="1"/>
    <col min="9" max="9" width="8.5703125" bestFit="1" customWidth="1"/>
    <col min="10" max="10" width="13.28515625" bestFit="1" customWidth="1"/>
    <col min="11" max="11" width="15.28515625" bestFit="1" customWidth="1"/>
    <col min="12" max="12" width="16.28515625" bestFit="1" customWidth="1"/>
    <col min="13" max="13" width="10" bestFit="1" customWidth="1"/>
    <col min="14" max="14" width="15.28515625" bestFit="1" customWidth="1"/>
    <col min="15" max="15" width="13.28515625" bestFit="1" customWidth="1"/>
    <col min="16" max="16" width="11.5703125" bestFit="1" customWidth="1"/>
    <col min="17" max="17" width="17.28515625" customWidth="1"/>
    <col min="19" max="20" width="11.5703125" bestFit="1" customWidth="1"/>
  </cols>
  <sheetData>
    <row r="3" spans="2:14" x14ac:dyDescent="0.25">
      <c r="B3" s="3" t="s">
        <v>1</v>
      </c>
      <c r="C3" s="3" t="s">
        <v>17</v>
      </c>
      <c r="D3" s="3" t="s">
        <v>16</v>
      </c>
      <c r="E3" s="3" t="s">
        <v>2</v>
      </c>
      <c r="F3" s="3" t="s">
        <v>18</v>
      </c>
      <c r="J3" s="26" t="s">
        <v>0</v>
      </c>
      <c r="K3" s="29">
        <f>K10</f>
        <v>16920000</v>
      </c>
    </row>
    <row r="4" spans="2:14" x14ac:dyDescent="0.25">
      <c r="B4" s="15" t="s">
        <v>24</v>
      </c>
      <c r="C4" s="15">
        <v>87.33</v>
      </c>
      <c r="D4" s="25">
        <v>940</v>
      </c>
      <c r="E4" s="2">
        <v>0</v>
      </c>
      <c r="F4" s="2">
        <f>D4*E4</f>
        <v>0</v>
      </c>
      <c r="H4" s="16"/>
      <c r="J4" s="26" t="s">
        <v>19</v>
      </c>
      <c r="K4" s="29">
        <f>ROUND(K3,-5)</f>
        <v>16900000</v>
      </c>
    </row>
    <row r="5" spans="2:14" x14ac:dyDescent="0.25">
      <c r="B5" s="28" t="s">
        <v>4</v>
      </c>
      <c r="C5" s="1"/>
      <c r="D5" s="23"/>
      <c r="E5" s="24"/>
      <c r="F5" s="27">
        <f>SUM(F4:F4)</f>
        <v>0</v>
      </c>
      <c r="J5" s="26" t="s">
        <v>21</v>
      </c>
      <c r="K5" s="29">
        <f>K4*0.85</f>
        <v>14365000</v>
      </c>
      <c r="L5" s="30"/>
    </row>
    <row r="6" spans="2:14" x14ac:dyDescent="0.25">
      <c r="J6" s="31" t="s">
        <v>20</v>
      </c>
      <c r="K6" s="29">
        <f>K4*0.75</f>
        <v>12675000</v>
      </c>
      <c r="L6" s="30"/>
    </row>
    <row r="7" spans="2:14" x14ac:dyDescent="0.25">
      <c r="K7" s="14"/>
    </row>
    <row r="8" spans="2:14" ht="45" x14ac:dyDescent="0.25">
      <c r="B8" s="4" t="s">
        <v>5</v>
      </c>
      <c r="C8" s="4" t="s">
        <v>3</v>
      </c>
      <c r="D8" s="5" t="s">
        <v>15</v>
      </c>
      <c r="E8" s="5" t="s">
        <v>6</v>
      </c>
      <c r="F8" s="5" t="s">
        <v>22</v>
      </c>
      <c r="G8" s="5" t="s">
        <v>7</v>
      </c>
      <c r="H8" s="4" t="s">
        <v>8</v>
      </c>
      <c r="I8" s="4" t="s">
        <v>9</v>
      </c>
      <c r="J8" s="4" t="s">
        <v>10</v>
      </c>
      <c r="K8" s="13" t="s">
        <v>0</v>
      </c>
      <c r="L8" s="4" t="s">
        <v>11</v>
      </c>
    </row>
    <row r="9" spans="2:14" x14ac:dyDescent="0.25">
      <c r="B9" s="6">
        <v>1</v>
      </c>
      <c r="C9" s="15" t="s">
        <v>24</v>
      </c>
      <c r="D9" s="15">
        <v>87.33</v>
      </c>
      <c r="E9" s="32">
        <v>940</v>
      </c>
      <c r="F9" s="11" t="s">
        <v>27</v>
      </c>
      <c r="G9" s="8">
        <v>0</v>
      </c>
      <c r="H9" s="9">
        <v>0</v>
      </c>
      <c r="I9" s="9">
        <v>0</v>
      </c>
      <c r="J9" s="7">
        <v>18000</v>
      </c>
      <c r="K9" s="7">
        <f>J9*E9</f>
        <v>16920000</v>
      </c>
      <c r="L9" s="12">
        <v>0</v>
      </c>
    </row>
    <row r="10" spans="2:14" x14ac:dyDescent="0.25">
      <c r="B10" s="36" t="s">
        <v>4</v>
      </c>
      <c r="C10" s="37"/>
      <c r="D10" s="19"/>
      <c r="E10" s="20">
        <f>SUM(E9:E9)</f>
        <v>940</v>
      </c>
      <c r="F10" s="21"/>
      <c r="G10" s="21"/>
      <c r="H10" s="21"/>
      <c r="I10" s="21"/>
      <c r="J10" s="21"/>
      <c r="K10" s="18">
        <f>SUM(K9:K9)</f>
        <v>16920000</v>
      </c>
      <c r="L10" s="10"/>
      <c r="N10" s="22"/>
    </row>
    <row r="11" spans="2:14" x14ac:dyDescent="0.25">
      <c r="B11" s="33" t="s">
        <v>12</v>
      </c>
      <c r="C11" s="34"/>
      <c r="D11" s="34"/>
      <c r="E11" s="34"/>
      <c r="F11" s="34"/>
      <c r="G11" s="34"/>
      <c r="H11" s="34"/>
      <c r="I11" s="34"/>
      <c r="J11" s="34"/>
      <c r="K11" s="34"/>
      <c r="L11" s="35"/>
    </row>
    <row r="12" spans="2:14" ht="27.75" customHeight="1" x14ac:dyDescent="0.25">
      <c r="B12" s="38" t="s">
        <v>26</v>
      </c>
      <c r="C12" s="39"/>
      <c r="D12" s="39"/>
      <c r="E12" s="39"/>
      <c r="F12" s="39"/>
      <c r="G12" s="39"/>
      <c r="H12" s="39"/>
      <c r="I12" s="39"/>
      <c r="J12" s="39"/>
      <c r="K12" s="39"/>
      <c r="L12" s="40"/>
      <c r="N12" s="17"/>
    </row>
    <row r="13" spans="2:14" x14ac:dyDescent="0.25">
      <c r="B13" s="33" t="s">
        <v>13</v>
      </c>
      <c r="C13" s="34"/>
      <c r="D13" s="34"/>
      <c r="E13" s="34"/>
      <c r="F13" s="34"/>
      <c r="G13" s="34"/>
      <c r="H13" s="34"/>
      <c r="I13" s="34"/>
      <c r="J13" s="34"/>
      <c r="K13" s="34"/>
      <c r="L13" s="35"/>
    </row>
    <row r="14" spans="2:14" ht="15" customHeight="1" x14ac:dyDescent="0.25">
      <c r="B14" s="33" t="s">
        <v>25</v>
      </c>
      <c r="C14" s="34"/>
      <c r="D14" s="34"/>
      <c r="E14" s="34"/>
      <c r="F14" s="34"/>
      <c r="G14" s="34"/>
      <c r="H14" s="34"/>
      <c r="I14" s="34"/>
      <c r="J14" s="34"/>
      <c r="K14" s="34"/>
      <c r="L14" s="35"/>
    </row>
    <row r="15" spans="2:14" x14ac:dyDescent="0.25">
      <c r="B15" s="33" t="s">
        <v>14</v>
      </c>
      <c r="C15" s="34"/>
      <c r="D15" s="34"/>
      <c r="E15" s="34"/>
      <c r="F15" s="34"/>
      <c r="G15" s="34"/>
      <c r="H15" s="34"/>
      <c r="I15" s="34"/>
      <c r="J15" s="34"/>
      <c r="K15" s="34"/>
      <c r="L15" s="35"/>
    </row>
    <row r="17" spans="3:9" x14ac:dyDescent="0.25">
      <c r="C17" s="17"/>
    </row>
    <row r="19" spans="3:9" x14ac:dyDescent="0.25">
      <c r="I19" t="s">
        <v>23</v>
      </c>
    </row>
    <row r="25" spans="3:9" ht="15" customHeight="1" x14ac:dyDescent="0.25"/>
    <row r="27" spans="3:9" ht="15" customHeight="1" x14ac:dyDescent="0.25"/>
  </sheetData>
  <mergeCells count="6">
    <mergeCell ref="B15:L15"/>
    <mergeCell ref="B10:C10"/>
    <mergeCell ref="B11:L11"/>
    <mergeCell ref="B12:L12"/>
    <mergeCell ref="B13:L13"/>
    <mergeCell ref="B14:L14"/>
  </mergeCells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FMV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2025-01-20T09:23:29Z</dcterms:modified>
</cp:coreProperties>
</file>