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7AC2FD2-6170-40B0-B58A-8BCEE743FE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n-EWS" sheetId="1" r:id="rId1"/>
    <sheet name="EWS &amp; CSP" sheetId="2" r:id="rId2"/>
  </sheets>
  <definedNames>
    <definedName name="_xlnm.Print_Area" localSheetId="1">'EWS &amp; CSP'!$A$2:$I$24</definedName>
    <definedName name="_xlnm.Print_Area" localSheetId="0">'Non-EWS'!$A$2:$G$40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C22" i="2"/>
  <c r="C24" i="2" s="1"/>
  <c r="F38" i="1" l="1"/>
  <c r="C38" i="1"/>
  <c r="C40" i="1" l="1"/>
</calcChain>
</file>

<file path=xl/sharedStrings.xml><?xml version="1.0" encoding="utf-8"?>
<sst xmlns="http://schemas.openxmlformats.org/spreadsheetml/2006/main" count="161" uniqueCount="99">
  <si>
    <t>FLOOR</t>
  </si>
  <si>
    <t>UNIT NO.</t>
  </si>
  <si>
    <t>SBU AREA (SQ.FT.)</t>
  </si>
  <si>
    <t>7TH FLOOR</t>
  </si>
  <si>
    <t>8TH FLOOR</t>
  </si>
  <si>
    <t>6TH FLOOR</t>
  </si>
  <si>
    <t xml:space="preserve">AKASHHA </t>
  </si>
  <si>
    <t>SANJAY NAGAR, NEAR ROSHANARA CLUB, GULABI BAGH, NEW DELHI</t>
  </si>
  <si>
    <t>AREA CHART</t>
  </si>
  <si>
    <t>TOTAL</t>
  </si>
  <si>
    <t>GRAND TOTAL AREA</t>
  </si>
  <si>
    <t>6A</t>
  </si>
  <si>
    <t>7A</t>
  </si>
  <si>
    <t>8A</t>
  </si>
  <si>
    <t>BASEMENT PARKING B3</t>
  </si>
  <si>
    <t>BASEMENT PARKING B2</t>
  </si>
  <si>
    <t>BASEMENT PARKING B1</t>
  </si>
  <si>
    <t>CSP S1</t>
  </si>
  <si>
    <t>CSP S2</t>
  </si>
  <si>
    <t>CSP/GYM S3</t>
  </si>
  <si>
    <t>COMMUNITY HALL/ SWIMMING POOL C</t>
  </si>
  <si>
    <t>GROUND FLOOR LOBBY L</t>
  </si>
  <si>
    <t>9TH FLOOR</t>
  </si>
  <si>
    <t>10TH FLOOR</t>
  </si>
  <si>
    <t>11TH FLOOR</t>
  </si>
  <si>
    <t>12TH FLOOR</t>
  </si>
  <si>
    <t>13TH FLOOR</t>
  </si>
  <si>
    <t>14TH FLOOR</t>
  </si>
  <si>
    <t>15TH FLOOR</t>
  </si>
  <si>
    <t>16TH FLOOR</t>
  </si>
  <si>
    <t>17TH FLOOR</t>
  </si>
  <si>
    <t>18TH FLOOR</t>
  </si>
  <si>
    <t>19TH FLOOR</t>
  </si>
  <si>
    <t>20TH FLOOR</t>
  </si>
  <si>
    <t>21TH FLOOR</t>
  </si>
  <si>
    <t>22TH FLOOR</t>
  </si>
  <si>
    <t>23TH FLOOR</t>
  </si>
  <si>
    <t>24TH FLOOR</t>
  </si>
  <si>
    <t>25TH FLOOR</t>
  </si>
  <si>
    <t>26TH FLOOR</t>
  </si>
  <si>
    <t>27TH FLOOR</t>
  </si>
  <si>
    <t>28TH FLOOR</t>
  </si>
  <si>
    <t>29TH FLOOR</t>
  </si>
  <si>
    <t>6B</t>
  </si>
  <si>
    <t>7B</t>
  </si>
  <si>
    <t>8B</t>
  </si>
  <si>
    <t>9B</t>
  </si>
  <si>
    <t>10B</t>
  </si>
  <si>
    <t>11B</t>
  </si>
  <si>
    <t>12B</t>
  </si>
  <si>
    <t>14B</t>
  </si>
  <si>
    <t>15B</t>
  </si>
  <si>
    <t>16B</t>
  </si>
  <si>
    <t>17B</t>
  </si>
  <si>
    <t>18B</t>
  </si>
  <si>
    <t>19B</t>
  </si>
  <si>
    <t>20B</t>
  </si>
  <si>
    <t>FIRE CHECK</t>
  </si>
  <si>
    <t>ALLOTTEE</t>
  </si>
  <si>
    <t>21B</t>
  </si>
  <si>
    <t>22B</t>
  </si>
  <si>
    <t>23B</t>
  </si>
  <si>
    <t>24B</t>
  </si>
  <si>
    <t>25B</t>
  </si>
  <si>
    <t>26B</t>
  </si>
  <si>
    <t>27B</t>
  </si>
  <si>
    <t>28B</t>
  </si>
  <si>
    <t>9A</t>
  </si>
  <si>
    <t>10A</t>
  </si>
  <si>
    <t>11A</t>
  </si>
  <si>
    <t>12A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</si>
  <si>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</si>
  <si>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</si>
  <si>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</si>
  <si>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</si>
  <si>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</si>
  <si>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</si>
  <si>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</si>
  <si>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</si>
  <si>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</si>
  <si>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</si>
  <si>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</si>
  <si>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</si>
  <si>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</si>
  <si>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</si>
  <si>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</si>
  <si>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AHPL</t>
  </si>
  <si>
    <t>PENTHOUSE 2ND FLOOR</t>
  </si>
  <si>
    <t>SS</t>
  </si>
  <si>
    <t>BUILT-UP AREA (SQ.FT.)</t>
  </si>
  <si>
    <t>AREA CHART [EWS]</t>
  </si>
  <si>
    <t>1ST FLOOR</t>
  </si>
  <si>
    <t>2ND FLOOR</t>
  </si>
  <si>
    <t>3RD FLOOR</t>
  </si>
  <si>
    <t>AREA CHART [CSP]</t>
  </si>
  <si>
    <t>4TH FLOOR</t>
  </si>
  <si>
    <t>Landowner</t>
  </si>
  <si>
    <t>Developer</t>
  </si>
  <si>
    <t>AHPL (Ambition Homes Pvt. Ltd.)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</si>
</sst>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2" fillId="2" borderId="23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2" fillId="0" borderId="27" xfId="0" applyFont="1" applyBorder="1" applyAlignment="1">
      <alignment vertical="top"/>
    </xf>
    <xf numFmtId="2" fontId="0" fillId="0" borderId="2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2" fontId="0" fillId="0" borderId="10" xfId="0" applyNumberForma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2" fillId="2" borderId="15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3"/>
  <sheetViews>
    <sheetView tabSelected="1" workbookViewId="0">
      <selection activeCell="J15" sqref="J15"/>
    </sheetView>
  </sheetViews>
  <sheetFormatPr defaultRowHeight="14.4" x14ac:dyDescent="0.3"/>
  <cols>
    <col min="1" max="1" width="24.33203125" style="1" customWidth="1"/>
    <col min="2" max="2" width="11.5546875" style="1" customWidth="1"/>
    <col min="3" max="3" width="19" style="1" bestFit="1" customWidth="1"/>
    <col min="4" max="4" width="19" style="1" customWidth="1"/>
    <col min="5" max="5" width="11.44140625" style="1" customWidth="1"/>
    <col min="6" max="6" width="19" style="1" bestFit="1" customWidth="1"/>
    <col min="7" max="7" width="16.44140625" style="1" customWidth="1"/>
    <col min="8" max="16384" width="8.88671875" style="1"/>
  </cols>
  <sheetData>
    <row r="2" spans="1:7" ht="21" x14ac:dyDescent="0.3">
      <c r="A2" s="2" t="s">
        <v>6</v>
      </c>
      <c r="B2" s="2"/>
      <c r="C2" s="2"/>
      <c r="D2" s="2"/>
      <c r="E2" s="2"/>
      <c r="F2" s="2"/>
      <c r="G2" s="2"/>
    </row>
    <row r="3" spans="1:7" ht="15.6" x14ac:dyDescent="0.3">
      <c r="A3" s="3" t="s">
        <v>7</v>
      </c>
      <c r="B3" s="3"/>
      <c r="C3" s="3"/>
      <c r="D3" s="3"/>
      <c r="E3" s="3"/>
      <c r="F3" s="3"/>
      <c r="G3" s="3"/>
    </row>
    <row r="4" spans="1:7" ht="21.6" thickBot="1" x14ac:dyDescent="0.35">
      <c r="A4" s="4" t="s">
        <v>8</v>
      </c>
      <c r="B4" s="4"/>
      <c r="C4" s="4"/>
      <c r="D4" s="4"/>
      <c r="E4" s="4"/>
      <c r="F4" s="4"/>
      <c r="G4" s="4"/>
    </row>
    <row r="5" spans="1:7" ht="16.2" thickBot="1" x14ac:dyDescent="0.35">
      <c r="A5" s="22" t="s">
        <v>0</v>
      </c>
      <c r="B5" s="23" t="s">
        <v>1</v>
      </c>
      <c r="C5" s="23" t="s">
        <v>2</v>
      </c>
      <c r="D5" s="23" t="s">
        <v>58</v>
      </c>
      <c r="E5" s="23" t="s">
        <v>1</v>
      </c>
      <c r="F5" s="27" t="s">
        <v>2</v>
      </c>
      <c r="G5" s="24" t="s">
        <v>58</v>
      </c>
    </row>
    <row r="6" spans="1:7" ht="15.6" x14ac:dyDescent="0.3">
      <c r="A6" s="9" t="s">
        <v>42</v>
      </c>
      <c r="B6" s="28" t="s">
        <v>87</v>
      </c>
      <c r="C6" s="29"/>
      <c r="D6" s="29"/>
      <c r="E6" s="29"/>
      <c r="F6" s="29"/>
      <c r="G6" s="30"/>
    </row>
    <row r="7" spans="1:7" x14ac:dyDescent="0.3">
      <c r="A7" s="31" t="s">
        <v>41</v>
      </c>
      <c r="B7" s="36" t="s">
        <v>85</v>
      </c>
      <c r="C7" s="36">
        <v>5190.62</v>
      </c>
      <c r="D7" s="36" t="s">
        <v>86</v>
      </c>
      <c r="E7" s="36" t="s">
        <v>66</v>
      </c>
      <c r="F7" s="37">
        <v>5190.62</v>
      </c>
      <c r="G7" s="38" t="s">
        <v>88</v>
      </c>
    </row>
    <row r="8" spans="1:7" x14ac:dyDescent="0.3">
      <c r="A8" s="31" t="s">
        <v>40</v>
      </c>
      <c r="B8" s="36" t="s">
        <v>84</v>
      </c>
      <c r="C8" s="36">
        <v>3745.23</v>
      </c>
      <c r="D8" s="36" t="s">
        <v>88</v>
      </c>
      <c r="E8" s="36" t="s">
        <v>65</v>
      </c>
      <c r="F8" s="37">
        <v>3745.23</v>
      </c>
      <c r="G8" s="38" t="s">
        <v>86</v>
      </c>
    </row>
    <row r="9" spans="1:7" x14ac:dyDescent="0.3">
      <c r="A9" s="31" t="s">
        <v>39</v>
      </c>
      <c r="B9" s="36" t="s">
        <v>83</v>
      </c>
      <c r="C9" s="36">
        <v>3745.23</v>
      </c>
      <c r="D9" s="36" t="s">
        <v>86</v>
      </c>
      <c r="E9" s="36" t="s">
        <v>64</v>
      </c>
      <c r="F9" s="37">
        <v>3745.23</v>
      </c>
      <c r="G9" s="38" t="s">
        <v>88</v>
      </c>
    </row>
    <row r="10" spans="1:7" x14ac:dyDescent="0.3">
      <c r="A10" s="13" t="s">
        <v>38</v>
      </c>
      <c r="B10" s="39" t="s">
        <v>82</v>
      </c>
      <c r="C10" s="36">
        <v>3745.23</v>
      </c>
      <c r="D10" s="39" t="s">
        <v>88</v>
      </c>
      <c r="E10" s="39" t="s">
        <v>63</v>
      </c>
      <c r="F10" s="37">
        <v>3745.23</v>
      </c>
      <c r="G10" s="38" t="s">
        <v>88</v>
      </c>
    </row>
    <row r="11" spans="1:7" x14ac:dyDescent="0.3">
      <c r="A11" s="13" t="s">
        <v>37</v>
      </c>
      <c r="B11" s="39" t="s">
        <v>81</v>
      </c>
      <c r="C11" s="36">
        <v>3745.23</v>
      </c>
      <c r="D11" s="39" t="s">
        <v>86</v>
      </c>
      <c r="E11" s="39" t="s">
        <v>62</v>
      </c>
      <c r="F11" s="37">
        <v>3745.23</v>
      </c>
      <c r="G11" s="38" t="s">
        <v>86</v>
      </c>
    </row>
    <row r="12" spans="1:7" x14ac:dyDescent="0.3">
      <c r="A12" s="13" t="s">
        <v>36</v>
      </c>
      <c r="B12" s="39" t="s">
        <v>80</v>
      </c>
      <c r="C12" s="36">
        <v>3745.23</v>
      </c>
      <c r="D12" s="39" t="s">
        <v>88</v>
      </c>
      <c r="E12" s="39" t="s">
        <v>61</v>
      </c>
      <c r="F12" s="37">
        <v>3745.23</v>
      </c>
      <c r="G12" s="38" t="s">
        <v>86</v>
      </c>
    </row>
    <row r="13" spans="1:7" x14ac:dyDescent="0.3">
      <c r="A13" s="13" t="s">
        <v>35</v>
      </c>
      <c r="B13" s="39" t="s">
        <v>79</v>
      </c>
      <c r="C13" s="36">
        <v>3745.23</v>
      </c>
      <c r="D13" s="39" t="s">
        <v>86</v>
      </c>
      <c r="E13" s="39" t="s">
        <v>60</v>
      </c>
      <c r="F13" s="37">
        <v>3745.23</v>
      </c>
      <c r="G13" s="38" t="s">
        <v>88</v>
      </c>
    </row>
    <row r="14" spans="1:7" x14ac:dyDescent="0.3">
      <c r="A14" s="13" t="s">
        <v>34</v>
      </c>
      <c r="B14" s="39" t="s">
        <v>78</v>
      </c>
      <c r="C14" s="36">
        <v>3745.23</v>
      </c>
      <c r="D14" s="39" t="s">
        <v>88</v>
      </c>
      <c r="E14" s="39" t="s">
        <v>59</v>
      </c>
      <c r="F14" s="37">
        <v>3745.23</v>
      </c>
      <c r="G14" s="38" t="s">
        <v>86</v>
      </c>
    </row>
    <row r="15" spans="1:7" ht="15.6" x14ac:dyDescent="0.3">
      <c r="A15" s="13" t="s">
        <v>33</v>
      </c>
      <c r="B15" s="40" t="s">
        <v>57</v>
      </c>
      <c r="C15" s="41"/>
      <c r="D15" s="41"/>
      <c r="E15" s="41"/>
      <c r="F15" s="41"/>
      <c r="G15" s="42"/>
    </row>
    <row r="16" spans="1:7" x14ac:dyDescent="0.3">
      <c r="A16" s="13" t="s">
        <v>32</v>
      </c>
      <c r="B16" s="39" t="s">
        <v>77</v>
      </c>
      <c r="C16" s="39">
        <v>3745.23</v>
      </c>
      <c r="D16" s="39" t="s">
        <v>86</v>
      </c>
      <c r="E16" s="39" t="s">
        <v>56</v>
      </c>
      <c r="F16" s="43">
        <v>3745.23</v>
      </c>
      <c r="G16" s="38" t="s">
        <v>88</v>
      </c>
    </row>
    <row r="17" spans="1:7" x14ac:dyDescent="0.3">
      <c r="A17" s="13" t="s">
        <v>31</v>
      </c>
      <c r="B17" s="39" t="s">
        <v>76</v>
      </c>
      <c r="C17" s="39">
        <v>3745.23</v>
      </c>
      <c r="D17" s="39" t="s">
        <v>88</v>
      </c>
      <c r="E17" s="39" t="s">
        <v>55</v>
      </c>
      <c r="F17" s="43">
        <v>3745.23</v>
      </c>
      <c r="G17" s="38" t="s">
        <v>86</v>
      </c>
    </row>
    <row r="18" spans="1:7" x14ac:dyDescent="0.3">
      <c r="A18" s="13" t="s">
        <v>30</v>
      </c>
      <c r="B18" s="39" t="s">
        <v>75</v>
      </c>
      <c r="C18" s="39">
        <v>3745.23</v>
      </c>
      <c r="D18" s="39" t="s">
        <v>86</v>
      </c>
      <c r="E18" s="39" t="s">
        <v>54</v>
      </c>
      <c r="F18" s="43">
        <v>3745.23</v>
      </c>
      <c r="G18" s="38" t="s">
        <v>86</v>
      </c>
    </row>
    <row r="19" spans="1:7" x14ac:dyDescent="0.3">
      <c r="A19" s="13" t="s">
        <v>29</v>
      </c>
      <c r="B19" s="39" t="s">
        <v>74</v>
      </c>
      <c r="C19" s="39">
        <v>3745.23</v>
      </c>
      <c r="D19" s="39" t="s">
        <v>88</v>
      </c>
      <c r="E19" s="39" t="s">
        <v>53</v>
      </c>
      <c r="F19" s="43">
        <v>3745.23</v>
      </c>
      <c r="G19" s="38" t="s">
        <v>88</v>
      </c>
    </row>
    <row r="20" spans="1:7" x14ac:dyDescent="0.3">
      <c r="A20" s="13" t="s">
        <v>28</v>
      </c>
      <c r="B20" s="39" t="s">
        <v>73</v>
      </c>
      <c r="C20" s="39">
        <v>3745.23</v>
      </c>
      <c r="D20" s="39" t="s">
        <v>88</v>
      </c>
      <c r="E20" s="39" t="s">
        <v>52</v>
      </c>
      <c r="F20" s="43">
        <v>3745.23</v>
      </c>
      <c r="G20" s="38" t="s">
        <v>88</v>
      </c>
    </row>
    <row r="21" spans="1:7" x14ac:dyDescent="0.3">
      <c r="A21" s="13" t="s">
        <v>27</v>
      </c>
      <c r="B21" s="39" t="s">
        <v>72</v>
      </c>
      <c r="C21" s="39">
        <v>3745.23</v>
      </c>
      <c r="D21" s="39" t="s">
        <v>88</v>
      </c>
      <c r="E21" s="39" t="s">
        <v>51</v>
      </c>
      <c r="F21" s="43">
        <v>3745.23</v>
      </c>
      <c r="G21" s="38" t="s">
        <v>88</v>
      </c>
    </row>
    <row r="22" spans="1:7" x14ac:dyDescent="0.3">
      <c r="A22" s="13" t="s">
        <v>26</v>
      </c>
      <c r="B22" s="39" t="s">
        <v>71</v>
      </c>
      <c r="C22" s="39">
        <v>3745.23</v>
      </c>
      <c r="D22" s="39" t="s">
        <v>86</v>
      </c>
      <c r="E22" s="39" t="s">
        <v>50</v>
      </c>
      <c r="F22" s="43">
        <v>3745.23</v>
      </c>
      <c r="G22" s="38" t="s">
        <v>88</v>
      </c>
    </row>
    <row r="23" spans="1:7" x14ac:dyDescent="0.3">
      <c r="A23" s="13" t="s">
        <v>25</v>
      </c>
      <c r="B23" s="39" t="s">
        <v>70</v>
      </c>
      <c r="C23" s="39">
        <v>3745.23</v>
      </c>
      <c r="D23" s="39" t="s">
        <v>86</v>
      </c>
      <c r="E23" s="39" t="s">
        <v>49</v>
      </c>
      <c r="F23" s="43">
        <v>3745.23</v>
      </c>
      <c r="G23" s="38" t="s">
        <v>88</v>
      </c>
    </row>
    <row r="24" spans="1:7" x14ac:dyDescent="0.3">
      <c r="A24" s="13" t="s">
        <v>24</v>
      </c>
      <c r="B24" s="39" t="s">
        <v>69</v>
      </c>
      <c r="C24" s="39">
        <v>3745.23</v>
      </c>
      <c r="D24" s="39" t="s">
        <v>88</v>
      </c>
      <c r="E24" s="39" t="s">
        <v>48</v>
      </c>
      <c r="F24" s="43">
        <v>3745.23</v>
      </c>
      <c r="G24" s="38" t="s">
        <v>86</v>
      </c>
    </row>
    <row r="25" spans="1:7" x14ac:dyDescent="0.3">
      <c r="A25" s="13" t="s">
        <v>23</v>
      </c>
      <c r="B25" s="39" t="s">
        <v>68</v>
      </c>
      <c r="C25" s="39">
        <v>3745.23</v>
      </c>
      <c r="D25" s="39" t="s">
        <v>88</v>
      </c>
      <c r="E25" s="39" t="s">
        <v>47</v>
      </c>
      <c r="F25" s="43">
        <v>3745.23</v>
      </c>
      <c r="G25" s="38" t="s">
        <v>86</v>
      </c>
    </row>
    <row r="26" spans="1:7" x14ac:dyDescent="0.3">
      <c r="A26" s="13" t="s">
        <v>22</v>
      </c>
      <c r="B26" s="39" t="s">
        <v>67</v>
      </c>
      <c r="C26" s="39">
        <v>3745.23</v>
      </c>
      <c r="D26" s="39" t="s">
        <v>86</v>
      </c>
      <c r="E26" s="39" t="s">
        <v>46</v>
      </c>
      <c r="F26" s="43">
        <v>3745.23</v>
      </c>
      <c r="G26" s="38" t="s">
        <v>88</v>
      </c>
    </row>
    <row r="27" spans="1:7" x14ac:dyDescent="0.3">
      <c r="A27" s="13" t="s">
        <v>4</v>
      </c>
      <c r="B27" s="39" t="s">
        <v>13</v>
      </c>
      <c r="C27" s="39">
        <v>3745.23</v>
      </c>
      <c r="D27" s="39" t="s">
        <v>86</v>
      </c>
      <c r="E27" s="39" t="s">
        <v>45</v>
      </c>
      <c r="F27" s="43">
        <v>3745.23</v>
      </c>
      <c r="G27" s="38" t="s">
        <v>88</v>
      </c>
    </row>
    <row r="28" spans="1:7" x14ac:dyDescent="0.3">
      <c r="A28" s="13" t="s">
        <v>3</v>
      </c>
      <c r="B28" s="39" t="s">
        <v>12</v>
      </c>
      <c r="C28" s="39">
        <v>3745.23</v>
      </c>
      <c r="D28" s="39" t="s">
        <v>88</v>
      </c>
      <c r="E28" s="39" t="s">
        <v>44</v>
      </c>
      <c r="F28" s="43">
        <v>3745.23</v>
      </c>
      <c r="G28" s="38" t="s">
        <v>86</v>
      </c>
    </row>
    <row r="29" spans="1:7" x14ac:dyDescent="0.3">
      <c r="A29" s="13" t="s">
        <v>5</v>
      </c>
      <c r="B29" s="39" t="s">
        <v>11</v>
      </c>
      <c r="C29" s="39">
        <v>4709.87</v>
      </c>
      <c r="D29" s="39" t="s">
        <v>88</v>
      </c>
      <c r="E29" s="39" t="s">
        <v>43</v>
      </c>
      <c r="F29" s="43">
        <v>4709.87</v>
      </c>
      <c r="G29" s="38" t="s">
        <v>86</v>
      </c>
    </row>
    <row r="30" spans="1:7" ht="28.8" x14ac:dyDescent="0.3">
      <c r="A30" s="33" t="s">
        <v>20</v>
      </c>
      <c r="B30" s="39"/>
      <c r="C30" s="39"/>
      <c r="D30" s="39"/>
      <c r="E30" s="39"/>
      <c r="F30" s="43"/>
      <c r="G30" s="38"/>
    </row>
    <row r="31" spans="1:7" x14ac:dyDescent="0.3">
      <c r="A31" s="13" t="s">
        <v>19</v>
      </c>
      <c r="B31" s="14"/>
      <c r="C31" s="14"/>
      <c r="D31" s="14"/>
      <c r="E31" s="14"/>
      <c r="F31" s="32"/>
      <c r="G31" s="15"/>
    </row>
    <row r="32" spans="1:7" x14ac:dyDescent="0.3">
      <c r="A32" s="13" t="s">
        <v>18</v>
      </c>
      <c r="B32" s="14"/>
      <c r="C32" s="14"/>
      <c r="D32" s="14"/>
      <c r="E32" s="14"/>
      <c r="F32" s="32"/>
      <c r="G32" s="15"/>
    </row>
    <row r="33" spans="1:7" x14ac:dyDescent="0.3">
      <c r="A33" s="13" t="s">
        <v>17</v>
      </c>
      <c r="B33" s="14"/>
      <c r="C33" s="14"/>
      <c r="D33" s="14"/>
      <c r="E33" s="14"/>
      <c r="F33" s="32"/>
      <c r="G33" s="15"/>
    </row>
    <row r="34" spans="1:7" x14ac:dyDescent="0.3">
      <c r="A34" s="13" t="s">
        <v>21</v>
      </c>
      <c r="B34" s="14"/>
      <c r="C34" s="14"/>
      <c r="D34" s="14"/>
      <c r="E34" s="14"/>
      <c r="F34" s="32"/>
      <c r="G34" s="15"/>
    </row>
    <row r="35" spans="1:7" x14ac:dyDescent="0.3">
      <c r="A35" s="13" t="s">
        <v>16</v>
      </c>
      <c r="B35" s="14"/>
      <c r="C35" s="14"/>
      <c r="D35" s="14"/>
      <c r="E35" s="14"/>
      <c r="F35" s="32"/>
      <c r="G35" s="15"/>
    </row>
    <row r="36" spans="1:7" x14ac:dyDescent="0.3">
      <c r="A36" s="13" t="s">
        <v>15</v>
      </c>
      <c r="B36" s="14"/>
      <c r="C36" s="14"/>
      <c r="D36" s="14"/>
      <c r="E36" s="14"/>
      <c r="F36" s="32"/>
      <c r="G36" s="15"/>
    </row>
    <row r="37" spans="1:7" ht="15" thickBot="1" x14ac:dyDescent="0.35">
      <c r="A37" s="18" t="s">
        <v>14</v>
      </c>
      <c r="B37" s="19"/>
      <c r="C37" s="19"/>
      <c r="D37" s="19"/>
      <c r="E37" s="19"/>
      <c r="F37" s="34"/>
      <c r="G37" s="20"/>
    </row>
    <row r="38" spans="1:7" ht="16.2" thickBot="1" x14ac:dyDescent="0.35">
      <c r="A38" s="22" t="s">
        <v>9</v>
      </c>
      <c r="B38" s="23"/>
      <c r="C38" s="23">
        <f>SUM(C6:C37)</f>
        <v>84805.090000000011</v>
      </c>
      <c r="D38" s="23"/>
      <c r="E38" s="23"/>
      <c r="F38" s="27">
        <f>SUM(F6:F37)</f>
        <v>84805.090000000011</v>
      </c>
      <c r="G38" s="35"/>
    </row>
    <row r="40" spans="1:7" ht="18" x14ac:dyDescent="0.3">
      <c r="A40" s="25" t="s">
        <v>10</v>
      </c>
      <c r="B40" s="25"/>
      <c r="C40" s="26">
        <f>C38+F38</f>
        <v>169610.18000000002</v>
      </c>
      <c r="D40" s="26"/>
      <c r="E40" s="26"/>
      <c r="F40" s="26"/>
    </row>
    <row r="42" spans="1:7" x14ac:dyDescent="0.3">
      <c r="A42" s="1" t="s">
        <v>88</v>
      </c>
      <c r="B42" s="1" t="s">
        <v>96</v>
      </c>
    </row>
    <row r="43" spans="1:7" x14ac:dyDescent="0.3">
      <c r="A43" s="1" t="s">
        <v>98</v>
      </c>
      <c r="B43" s="1" t="s">
        <v>97</v>
      </c>
    </row>
  </sheetData>
  <mergeCells count="6">
    <mergeCell ref="A2:G2"/>
    <mergeCell ref="A40:B40"/>
    <mergeCell ref="B6:G6"/>
    <mergeCell ref="B15:G15"/>
    <mergeCell ref="A4:G4"/>
    <mergeCell ref="A3:G3"/>
  </mergeCells>
  <pageMargins left="0.7" right="0.7" top="0.75" bottom="0.75" header="0.3" footer="0.3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4"/>
  <sheetViews>
    <sheetView workbookViewId="0">
      <selection activeCell="M12" sqref="M12"/>
    </sheetView>
  </sheetViews>
  <sheetFormatPr defaultRowHeight="14.4" x14ac:dyDescent="0.3"/>
  <cols>
    <col min="1" max="1" width="24.33203125" style="1" customWidth="1"/>
    <col min="2" max="2" width="11.5546875" style="1" customWidth="1"/>
    <col min="3" max="3" width="19" style="1" bestFit="1" customWidth="1"/>
    <col min="4" max="4" width="19" style="1" customWidth="1"/>
    <col min="5" max="5" width="8.88671875" style="1"/>
    <col min="6" max="6" width="15.88671875" style="1" customWidth="1"/>
    <col min="7" max="7" width="13.44140625" style="1" customWidth="1"/>
    <col min="8" max="8" width="16.44140625" style="1" customWidth="1"/>
    <col min="9" max="9" width="23.5546875" style="1" customWidth="1"/>
    <col min="10" max="16384" width="8.88671875" style="1"/>
  </cols>
  <sheetData>
    <row r="2" spans="1:9" ht="21" x14ac:dyDescent="0.3">
      <c r="A2" s="2" t="s">
        <v>6</v>
      </c>
      <c r="B2" s="2"/>
      <c r="C2" s="2"/>
      <c r="D2" s="2"/>
      <c r="F2" s="2" t="s">
        <v>6</v>
      </c>
      <c r="G2" s="2"/>
      <c r="H2" s="2"/>
      <c r="I2" s="2"/>
    </row>
    <row r="3" spans="1:9" ht="15.6" x14ac:dyDescent="0.3">
      <c r="A3" s="3" t="s">
        <v>7</v>
      </c>
      <c r="B3" s="3"/>
      <c r="C3" s="3"/>
      <c r="D3" s="3"/>
      <c r="F3" s="3" t="s">
        <v>7</v>
      </c>
      <c r="G3" s="3"/>
      <c r="H3" s="3"/>
      <c r="I3" s="3"/>
    </row>
    <row r="4" spans="1:9" ht="21.6" thickBot="1" x14ac:dyDescent="0.35">
      <c r="A4" s="4" t="s">
        <v>90</v>
      </c>
      <c r="B4" s="4"/>
      <c r="C4" s="4"/>
      <c r="D4" s="4"/>
      <c r="F4" s="4" t="s">
        <v>94</v>
      </c>
      <c r="G4" s="4"/>
      <c r="H4" s="4"/>
      <c r="I4" s="4"/>
    </row>
    <row r="5" spans="1:9" ht="31.8" thickBot="1" x14ac:dyDescent="0.35">
      <c r="A5" s="5" t="s">
        <v>0</v>
      </c>
      <c r="B5" s="6" t="s">
        <v>1</v>
      </c>
      <c r="C5" s="7" t="s">
        <v>89</v>
      </c>
      <c r="D5" s="8" t="s">
        <v>58</v>
      </c>
      <c r="F5" s="5" t="s">
        <v>0</v>
      </c>
      <c r="G5" s="6" t="s">
        <v>1</v>
      </c>
      <c r="H5" s="7" t="s">
        <v>89</v>
      </c>
      <c r="I5" s="8" t="s">
        <v>58</v>
      </c>
    </row>
    <row r="6" spans="1:9" ht="15.6" x14ac:dyDescent="0.3">
      <c r="A6" s="9" t="s">
        <v>91</v>
      </c>
      <c r="B6" s="10">
        <v>101</v>
      </c>
      <c r="C6" s="10">
        <v>413.01</v>
      </c>
      <c r="D6" s="11"/>
      <c r="F6" s="9" t="s">
        <v>92</v>
      </c>
      <c r="G6" s="10">
        <v>206</v>
      </c>
      <c r="H6" s="12">
        <v>446.6</v>
      </c>
      <c r="I6" s="11"/>
    </row>
    <row r="7" spans="1:9" x14ac:dyDescent="0.3">
      <c r="A7" s="13"/>
      <c r="B7" s="14">
        <v>102</v>
      </c>
      <c r="C7" s="14">
        <v>413.01</v>
      </c>
      <c r="D7" s="15"/>
      <c r="F7" s="13"/>
      <c r="G7" s="14">
        <v>207</v>
      </c>
      <c r="H7" s="16">
        <v>463.93</v>
      </c>
      <c r="I7" s="15"/>
    </row>
    <row r="8" spans="1:9" x14ac:dyDescent="0.3">
      <c r="A8" s="13"/>
      <c r="B8" s="14">
        <v>103</v>
      </c>
      <c r="C8" s="14">
        <v>413.01</v>
      </c>
      <c r="D8" s="15"/>
      <c r="F8" s="13"/>
      <c r="G8" s="14">
        <v>208</v>
      </c>
      <c r="H8" s="16">
        <v>437.02</v>
      </c>
      <c r="I8" s="15"/>
    </row>
    <row r="9" spans="1:9" x14ac:dyDescent="0.3">
      <c r="A9" s="13"/>
      <c r="B9" s="14">
        <v>104</v>
      </c>
      <c r="C9" s="14">
        <v>413.01</v>
      </c>
      <c r="D9" s="15"/>
      <c r="F9" s="13"/>
      <c r="G9" s="14">
        <v>209</v>
      </c>
      <c r="H9" s="16">
        <v>437.02</v>
      </c>
      <c r="I9" s="15"/>
    </row>
    <row r="10" spans="1:9" x14ac:dyDescent="0.3">
      <c r="A10" s="13"/>
      <c r="B10" s="14">
        <v>105</v>
      </c>
      <c r="C10" s="14">
        <v>413.01</v>
      </c>
      <c r="D10" s="15"/>
      <c r="F10" s="13"/>
      <c r="G10" s="14">
        <v>210</v>
      </c>
      <c r="H10" s="16">
        <v>383.2</v>
      </c>
      <c r="I10" s="15"/>
    </row>
    <row r="11" spans="1:9" x14ac:dyDescent="0.3">
      <c r="A11" s="13" t="s">
        <v>92</v>
      </c>
      <c r="B11" s="14">
        <v>201</v>
      </c>
      <c r="C11" s="14">
        <v>413.01</v>
      </c>
      <c r="D11" s="15"/>
      <c r="F11" s="13"/>
      <c r="G11" s="14">
        <v>211</v>
      </c>
      <c r="H11" s="16">
        <v>502.68</v>
      </c>
      <c r="I11" s="15"/>
    </row>
    <row r="12" spans="1:9" x14ac:dyDescent="0.3">
      <c r="A12" s="13"/>
      <c r="B12" s="14">
        <v>202</v>
      </c>
      <c r="C12" s="14">
        <v>413.01</v>
      </c>
      <c r="D12" s="15"/>
      <c r="F12" s="13" t="s">
        <v>93</v>
      </c>
      <c r="G12" s="14">
        <v>306</v>
      </c>
      <c r="H12" s="16">
        <v>446.6</v>
      </c>
      <c r="I12" s="15"/>
    </row>
    <row r="13" spans="1:9" x14ac:dyDescent="0.3">
      <c r="A13" s="13"/>
      <c r="B13" s="14">
        <v>203</v>
      </c>
      <c r="C13" s="14">
        <v>413.01</v>
      </c>
      <c r="D13" s="15"/>
      <c r="F13" s="13"/>
      <c r="G13" s="14">
        <v>307</v>
      </c>
      <c r="H13" s="16">
        <v>463.93</v>
      </c>
      <c r="I13" s="15"/>
    </row>
    <row r="14" spans="1:9" x14ac:dyDescent="0.3">
      <c r="A14" s="13"/>
      <c r="B14" s="14">
        <v>204</v>
      </c>
      <c r="C14" s="14">
        <v>413.01</v>
      </c>
      <c r="D14" s="15"/>
      <c r="F14" s="13"/>
      <c r="G14" s="14">
        <v>308</v>
      </c>
      <c r="H14" s="16">
        <v>437.02</v>
      </c>
      <c r="I14" s="15"/>
    </row>
    <row r="15" spans="1:9" ht="15.6" x14ac:dyDescent="0.3">
      <c r="A15" s="13"/>
      <c r="B15" s="14">
        <v>205</v>
      </c>
      <c r="C15" s="14">
        <v>413.01</v>
      </c>
      <c r="D15" s="17"/>
      <c r="F15" s="13"/>
      <c r="G15" s="14">
        <v>309</v>
      </c>
      <c r="H15" s="16">
        <v>437.02</v>
      </c>
      <c r="I15" s="17"/>
    </row>
    <row r="16" spans="1:9" x14ac:dyDescent="0.3">
      <c r="A16" s="13" t="s">
        <v>93</v>
      </c>
      <c r="B16" s="14">
        <v>301</v>
      </c>
      <c r="C16" s="14">
        <v>413.01</v>
      </c>
      <c r="D16" s="15"/>
      <c r="F16" s="13"/>
      <c r="G16" s="14">
        <v>310</v>
      </c>
      <c r="H16" s="16">
        <v>383.2</v>
      </c>
      <c r="I16" s="15"/>
    </row>
    <row r="17" spans="1:9" x14ac:dyDescent="0.3">
      <c r="A17" s="13"/>
      <c r="B17" s="14">
        <v>302</v>
      </c>
      <c r="C17" s="14">
        <v>413.01</v>
      </c>
      <c r="D17" s="15"/>
      <c r="F17" s="13"/>
      <c r="G17" s="14">
        <v>311</v>
      </c>
      <c r="H17" s="16">
        <v>502.68</v>
      </c>
      <c r="I17" s="15"/>
    </row>
    <row r="18" spans="1:9" x14ac:dyDescent="0.3">
      <c r="A18" s="13"/>
      <c r="B18" s="14">
        <v>303</v>
      </c>
      <c r="C18" s="14">
        <v>413.01</v>
      </c>
      <c r="D18" s="15"/>
      <c r="F18" s="13" t="s">
        <v>95</v>
      </c>
      <c r="G18" s="14">
        <v>401</v>
      </c>
      <c r="H18" s="16">
        <v>645.52</v>
      </c>
      <c r="I18" s="15"/>
    </row>
    <row r="19" spans="1:9" x14ac:dyDescent="0.3">
      <c r="A19" s="13"/>
      <c r="B19" s="14">
        <v>304</v>
      </c>
      <c r="C19" s="14">
        <v>413.01</v>
      </c>
      <c r="D19" s="15"/>
      <c r="F19" s="13"/>
      <c r="G19" s="14">
        <v>402</v>
      </c>
      <c r="H19" s="16">
        <v>462.85</v>
      </c>
      <c r="I19" s="15"/>
    </row>
    <row r="20" spans="1:9" x14ac:dyDescent="0.3">
      <c r="A20" s="13"/>
      <c r="B20" s="14">
        <v>305</v>
      </c>
      <c r="C20" s="14">
        <v>413.01</v>
      </c>
      <c r="D20" s="15"/>
      <c r="F20" s="13"/>
      <c r="G20" s="14">
        <v>403</v>
      </c>
      <c r="H20" s="16">
        <v>437.02</v>
      </c>
      <c r="I20" s="15"/>
    </row>
    <row r="21" spans="1:9" ht="15" thickBot="1" x14ac:dyDescent="0.35">
      <c r="A21" s="18"/>
      <c r="B21" s="19"/>
      <c r="C21" s="19"/>
      <c r="D21" s="20"/>
      <c r="F21" s="18"/>
      <c r="G21" s="19"/>
      <c r="H21" s="21"/>
      <c r="I21" s="20"/>
    </row>
    <row r="22" spans="1:9" ht="16.2" thickBot="1" x14ac:dyDescent="0.35">
      <c r="A22" s="22" t="s">
        <v>9</v>
      </c>
      <c r="B22" s="23"/>
      <c r="C22" s="23">
        <f>SUM(C6:C21)</f>
        <v>6195.1500000000024</v>
      </c>
      <c r="D22" s="24"/>
      <c r="F22" s="22" t="s">
        <v>9</v>
      </c>
      <c r="G22" s="23"/>
      <c r="H22" s="23">
        <f>SUM(H6:H21)</f>
        <v>6886.2900000000009</v>
      </c>
      <c r="I22" s="24"/>
    </row>
    <row r="24" spans="1:9" ht="18" x14ac:dyDescent="0.3">
      <c r="A24" s="25" t="s">
        <v>10</v>
      </c>
      <c r="B24" s="25"/>
      <c r="C24" s="26">
        <f>C22+H22</f>
        <v>13081.440000000002</v>
      </c>
      <c r="D24" s="26"/>
    </row>
  </sheetData>
  <mergeCells count="7">
    <mergeCell ref="A24:B24"/>
    <mergeCell ref="F2:I2"/>
    <mergeCell ref="F3:I3"/>
    <mergeCell ref="F4:I4"/>
    <mergeCell ref="A2:D2"/>
    <mergeCell ref="A3:D3"/>
    <mergeCell ref="A4:D4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Non-EWS</vt:lpstr>
      <vt:lpstr>EWS &amp; CSP</vt:lpstr>
      <vt:lpstr>'EWS &amp; CSP'!Print_Area</vt:lpstr>
      <vt:lpstr>'Non-EWS'!Print_Area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2025-01-13T10:16:48Z</dcterms:modified>
</cp:coreProperties>
</file>