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EE01754-F3EC-411D-8684-67C87B3FD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9" l="1"/>
  <c r="I180" i="19"/>
  <c r="J177" i="19"/>
  <c r="J164" i="19"/>
  <c r="J160" i="19"/>
  <c r="J157" i="19"/>
  <c r="J146" i="19"/>
  <c r="J128" i="19"/>
  <c r="J114" i="19"/>
  <c r="J110" i="19"/>
  <c r="J104" i="19"/>
  <c r="J89" i="19"/>
  <c r="J82" i="19"/>
  <c r="J56" i="19"/>
  <c r="J46" i="19"/>
  <c r="J37" i="19"/>
  <c r="J23" i="19"/>
</calcChain>
</file>

<file path=xl/sharedStrings.xml><?xml version="1.0" encoding="utf-8"?>
<sst xmlns="http://schemas.openxmlformats.org/spreadsheetml/2006/main" count="480" uniqueCount="401">
  <si>
    <t>Condensate Transfer Pump 2</t>
  </si>
  <si>
    <t>S.No</t>
  </si>
  <si>
    <t>Description</t>
  </si>
  <si>
    <t>Make</t>
  </si>
  <si>
    <t>Model</t>
  </si>
  <si>
    <t>Capacity</t>
  </si>
  <si>
    <t>QTY.</t>
  </si>
  <si>
    <t xml:space="preserve">CHILLER PLANT ROOM </t>
  </si>
  <si>
    <t>Condenser Pump 1</t>
  </si>
  <si>
    <t>GRUNDFOS</t>
  </si>
  <si>
    <t>MMG180M-4-48FF300-E2</t>
  </si>
  <si>
    <t>KW. - 18.5, Hz.50, 380-415V., AMP. - 36, pump: A96125214P110110002. pre.222m3/hr</t>
  </si>
  <si>
    <t>Condenser Pump 2</t>
  </si>
  <si>
    <t>Condenser Pump 3</t>
  </si>
  <si>
    <t>VFD 1</t>
  </si>
  <si>
    <t>VFD 2</t>
  </si>
  <si>
    <t>VFD 3</t>
  </si>
  <si>
    <t>Chilled Water circulation Pump 1</t>
  </si>
  <si>
    <t>MMG200L-4-55FF350-E2</t>
  </si>
  <si>
    <t>KW. - 30, Hz. - 50, 380-415V,  AMP.-53.5, pump: A96695371P110110001, Pre: 178m3/hr</t>
  </si>
  <si>
    <t>Chilled Water circulation Pump 2</t>
  </si>
  <si>
    <t>Chilled Water circulation Pump 3</t>
  </si>
  <si>
    <t>Hot Water Circulation Pump 1 (Space Heating )</t>
  </si>
  <si>
    <t>MMG132M-4-38FF265-E2</t>
  </si>
  <si>
    <t>KW. - 7.5, Hz.50, 380-415V., AMP.-15.6, pump: A963009P110130001, Pre:71.5m3/hr</t>
  </si>
  <si>
    <t>Hot Water Circulation Pump 2 (Space Heating )</t>
  </si>
  <si>
    <t xml:space="preserve">BOILER ROOM </t>
  </si>
  <si>
    <t>Hot Water Boiler 1</t>
  </si>
  <si>
    <t>AQUAMATIC THERMAX</t>
  </si>
  <si>
    <t xml:space="preserve">AMW02/368  </t>
  </si>
  <si>
    <t>YEAR -2010,OUTPUT – 200000KCAL/Hr</t>
  </si>
  <si>
    <t>Hot Water Boiler 2</t>
  </si>
  <si>
    <t>Steam Boiler 1</t>
  </si>
  <si>
    <t xml:space="preserve"> REVOMAX   THERMAX</t>
  </si>
  <si>
    <t xml:space="preserve">RXA1-05/10.54/19   </t>
  </si>
  <si>
    <t xml:space="preserve"> EVAPORATION -500KG/H  , WPR -10.34BAR , OUTPUT -0.313MW</t>
  </si>
  <si>
    <t>Steam Boiler 2</t>
  </si>
  <si>
    <t>Hot Water Low zone Return Pump 1</t>
  </si>
  <si>
    <t>LOWARA</t>
  </si>
  <si>
    <t>CEA 120/5/A</t>
  </si>
  <si>
    <t>Pump: 02921,50hz,Motor:SM71BG/305</t>
  </si>
  <si>
    <t>Hot Water Low zone Return Pump 2</t>
  </si>
  <si>
    <t>Hot water High zone Return Pump 1</t>
  </si>
  <si>
    <t>CEA 70/3/A</t>
  </si>
  <si>
    <t>Pump: 0233550hz,Motor:SM63BG/304</t>
  </si>
  <si>
    <t>Hot water High zone Return Pump 2</t>
  </si>
  <si>
    <t xml:space="preserve">PHE circulation 1 Low Zone </t>
  </si>
  <si>
    <t xml:space="preserve">PHE circulation 2  Common </t>
  </si>
  <si>
    <t xml:space="preserve">PHE circulation 3 High Zone </t>
  </si>
  <si>
    <t>Condensate Transfer Pump 1</t>
  </si>
  <si>
    <t>WTP</t>
  </si>
  <si>
    <t>Hydro pneumatic Panel</t>
  </si>
  <si>
    <t>Hydrophenumatic Pump-I</t>
  </si>
  <si>
    <t>Hydrophenumatic Pump-II</t>
  </si>
  <si>
    <t>Hydrophenumatic Pump-III</t>
  </si>
  <si>
    <t>WILO</t>
  </si>
  <si>
    <t>MOT3-QSFA132M2A-42H</t>
  </si>
  <si>
    <t>9kw , amp.17 ,  400V , 50HZ. PF. – 0.88</t>
  </si>
  <si>
    <t xml:space="preserve">MGF </t>
  </si>
  <si>
    <t>ACF</t>
  </si>
  <si>
    <t xml:space="preserve">Softener </t>
  </si>
  <si>
    <t>DG ROOM</t>
  </si>
  <si>
    <t>CUMMINS</t>
  </si>
  <si>
    <t>KTA-38-G5</t>
  </si>
  <si>
    <t>ENGINE SPEED;- 1500, BATTERY VOLT;- 24VDC, MFD. 2010</t>
  </si>
  <si>
    <t xml:space="preserve"> STAMFORD</t>
  </si>
  <si>
    <t>HCI634Y2</t>
  </si>
  <si>
    <t>AVR – NONE , KVA – 1010 , HZ.50 , RPM – 1500 , PF. .8</t>
  </si>
  <si>
    <t xml:space="preserve">DG Cooling Tower 1 </t>
  </si>
  <si>
    <t xml:space="preserve">DG Cooling Tower 2 </t>
  </si>
  <si>
    <t xml:space="preserve">DG Cooling tower Pump 1 </t>
  </si>
  <si>
    <t>DG Cooling tower Pump 2</t>
  </si>
  <si>
    <t>DG Cooling tower Pump 3</t>
  </si>
  <si>
    <t>Transformers 1</t>
  </si>
  <si>
    <t>VOLTAMP</t>
  </si>
  <si>
    <t>DRY TYPE</t>
  </si>
  <si>
    <t>RATING - 1010KVA, Model:11/0.415 Dyn11AN</t>
  </si>
  <si>
    <t>Transformers 2</t>
  </si>
  <si>
    <t>VCB (Vacuum Circuit Breakers) Near HT Meter</t>
  </si>
  <si>
    <t>ABB</t>
  </si>
  <si>
    <t>VMAX TPEDO</t>
  </si>
  <si>
    <t>630 AMP.</t>
  </si>
  <si>
    <t xml:space="preserve">VCB main Incomer </t>
  </si>
  <si>
    <t xml:space="preserve">VCB Tr 1 Outgoing </t>
  </si>
  <si>
    <t xml:space="preserve">VCB Tr 2 Outgoing </t>
  </si>
  <si>
    <t>Tricolite</t>
  </si>
  <si>
    <t>TEIL/SO/11-12/0137/D-1128</t>
  </si>
  <si>
    <t>Hydrant Jockey Pump</t>
  </si>
  <si>
    <t xml:space="preserve">KIRLOSKAR BROTHER </t>
  </si>
  <si>
    <t>40IL14</t>
  </si>
  <si>
    <t>6kg/cm2, Details NA</t>
  </si>
  <si>
    <t>Hydrant Main Pump</t>
  </si>
  <si>
    <t xml:space="preserve">KIRLOSKAR ELECTRC </t>
  </si>
  <si>
    <t xml:space="preserve">FRAME –SC280M </t>
  </si>
  <si>
    <t xml:space="preserve"> REF. IS :325 , OUTPUT – 90 KW,RPM – 2960 , 415V. 50HZ.</t>
  </si>
  <si>
    <t>Sprinkler Jockey Pump</t>
  </si>
  <si>
    <t>Sprinkler Main Pump</t>
  </si>
  <si>
    <t>Diesel Engine Pump</t>
  </si>
  <si>
    <t xml:space="preserve">KIRLOSKAR OIL ENGINE </t>
  </si>
  <si>
    <t xml:space="preserve"> 6R1080T</t>
  </si>
  <si>
    <t>KW/HP – 98/133 , RPM-1800, GOVERNING CLASS –M2</t>
  </si>
  <si>
    <t>KIRLOSKAR</t>
  </si>
  <si>
    <t>CPHM  125/45</t>
  </si>
  <si>
    <t>TOTAL HEAD -120M.  , SIZE -125x150</t>
  </si>
  <si>
    <t>SWIMMING POOL</t>
  </si>
  <si>
    <t>Swimming Pool Circulation Pump 1</t>
  </si>
  <si>
    <t>Swimming Pool Circulation Pump 2</t>
  </si>
  <si>
    <t>Swimming Pool Circulation Pump 3</t>
  </si>
  <si>
    <t>MGF 1 30 qubic meter/H</t>
  </si>
  <si>
    <t>RO</t>
  </si>
  <si>
    <t>Reverse Osmosis Plant (RO) 1 (500 lph)</t>
  </si>
  <si>
    <t>IONEXCHANGE</t>
  </si>
  <si>
    <t>500 - (1000 LTR.Model: Indromatic40s)</t>
  </si>
  <si>
    <t>Reverse Osmosis Plant (RO) 2 (1000 lph)</t>
  </si>
  <si>
    <t>Air Blowers 1</t>
  </si>
  <si>
    <t>Twin Type Rotary, 250 m3/hr, .6kg/cm2, TEFC motor, 415V, 50hz, Everest/Beeta</t>
  </si>
  <si>
    <t>Air Blowers 2</t>
  </si>
  <si>
    <t>Air Blowers 3</t>
  </si>
  <si>
    <t>Soft Water Transfer Pump 1</t>
  </si>
  <si>
    <t>7 LPS, 75 mtr. Head, 2900rpm, Kirloskar</t>
  </si>
  <si>
    <t>Soft Water Transfer Pump 2</t>
  </si>
  <si>
    <t>Flushing Water Transfer Pump 1</t>
  </si>
  <si>
    <t>Flushing Water Transfer Pump 2</t>
  </si>
  <si>
    <t>4.5 LPS, 75 mtr. Head, 2900rpm, Kirloskar</t>
  </si>
  <si>
    <t>Irrigation Pumps 1</t>
  </si>
  <si>
    <t>2 LPS, 30 mtr. Head, 2900rpm, Kirloskar</t>
  </si>
  <si>
    <t>Irrigation Pumps 2</t>
  </si>
  <si>
    <t>Dual Media Filter</t>
  </si>
  <si>
    <t>5 LPS, filtration rate-20000L/sqm/hr., 5.5kg/sqcm test pressure, Fontus</t>
  </si>
  <si>
    <t>Activated Carbon Filter</t>
  </si>
  <si>
    <t>5 LPS, filtration rate-14000L/sqm/hr., 5.5kg/sqcm test pressure, Fontus</t>
  </si>
  <si>
    <t xml:space="preserve">Terrace </t>
  </si>
  <si>
    <t xml:space="preserve">Solar Panel 120 </t>
  </si>
  <si>
    <t xml:space="preserve">Year of Mfg </t>
  </si>
  <si>
    <t xml:space="preserve">Pipeline Condition </t>
  </si>
  <si>
    <t>HT &amp; LT PANEL</t>
  </si>
  <si>
    <t>MGF 2 30 qubic meter/H</t>
  </si>
  <si>
    <t xml:space="preserve">RO Hydro pneumatic pumps /Panel / Tank </t>
  </si>
  <si>
    <t>UPS</t>
  </si>
  <si>
    <r>
      <t xml:space="preserve">UPS Amber 3 - 30 KVA </t>
    </r>
    <r>
      <rPr>
        <b/>
        <sz val="10"/>
        <color rgb="FFFF0000"/>
        <rFont val="Verdana"/>
        <family val="2"/>
      </rPr>
      <t>3M</t>
    </r>
  </si>
  <si>
    <t>UPS Lighting 30KVA NEXUS</t>
  </si>
  <si>
    <t>UPS Power 40KVA NEXUS</t>
  </si>
  <si>
    <t>UPS Server Room 10 KVA-I APC</t>
  </si>
  <si>
    <t>UPS Server Room 10 KVA-II APC</t>
  </si>
  <si>
    <t>UPS Baggage scanner NEXUS</t>
  </si>
  <si>
    <t>Alternator-1</t>
  </si>
  <si>
    <t>Alternator-2</t>
  </si>
  <si>
    <t>Diesel Generators 1 (Engine)</t>
  </si>
  <si>
    <t>Diesel Generators 2 (Engine)</t>
  </si>
  <si>
    <r>
      <rPr>
        <b/>
        <sz val="10"/>
        <color rgb="FF00B0F0"/>
        <rFont val="Arial"/>
        <family val="2"/>
      </rPr>
      <t>GRUNDFOS</t>
    </r>
    <r>
      <rPr>
        <b/>
        <sz val="10"/>
        <color rgb="FFC00000"/>
        <rFont val="Arial"/>
        <family val="2"/>
      </rPr>
      <t>/MMG200L-4-55FF350-E2</t>
    </r>
    <r>
      <rPr>
        <b/>
        <sz val="10"/>
        <color theme="1"/>
        <rFont val="Arial"/>
        <family val="2"/>
      </rPr>
      <t>/</t>
    </r>
    <r>
      <rPr>
        <b/>
        <sz val="10"/>
        <color rgb="FF00B050"/>
        <rFont val="Arial"/>
        <family val="2"/>
      </rPr>
      <t>30KW</t>
    </r>
  </si>
  <si>
    <r>
      <rPr>
        <b/>
        <sz val="10"/>
        <color rgb="FF00B0F0"/>
        <rFont val="Verdana"/>
        <family val="2"/>
      </rPr>
      <t>GRUNDFOS</t>
    </r>
    <r>
      <rPr>
        <b/>
        <sz val="10"/>
        <color rgb="FFC00000"/>
        <rFont val="Verdana"/>
        <family val="2"/>
      </rPr>
      <t>/MMG180M-4-48FF300-E2/</t>
    </r>
    <r>
      <rPr>
        <b/>
        <sz val="10"/>
        <color rgb="FF00B050"/>
        <rFont val="Verdana"/>
        <family val="2"/>
      </rPr>
      <t>18.5KW</t>
    </r>
  </si>
  <si>
    <r>
      <rPr>
        <b/>
        <sz val="10"/>
        <color rgb="FF00B0F0"/>
        <rFont val="Arial"/>
        <family val="2"/>
      </rPr>
      <t>GRUNDFOS</t>
    </r>
    <r>
      <rPr>
        <b/>
        <sz val="10"/>
        <color rgb="FFC00000"/>
        <rFont val="Arial"/>
        <family val="2"/>
      </rPr>
      <t>/MMG132M-4-38FF265-E2</t>
    </r>
    <r>
      <rPr>
        <b/>
        <sz val="10"/>
        <color theme="1"/>
        <rFont val="Arial"/>
        <family val="2"/>
      </rPr>
      <t>/</t>
    </r>
    <r>
      <rPr>
        <b/>
        <sz val="10"/>
        <color rgb="FF00B050"/>
        <rFont val="Arial"/>
        <family val="2"/>
      </rPr>
      <t>30KW</t>
    </r>
  </si>
  <si>
    <r>
      <rPr>
        <b/>
        <sz val="10"/>
        <color rgb="FF00B0F0"/>
        <rFont val="Arial"/>
        <family val="2"/>
      </rPr>
      <t>THERMAX</t>
    </r>
    <r>
      <rPr>
        <b/>
        <sz val="10"/>
        <color rgb="FFC00000"/>
        <rFont val="Arial"/>
        <family val="2"/>
      </rPr>
      <t>/RXA1-05/10.54/19</t>
    </r>
    <r>
      <rPr>
        <b/>
        <sz val="10"/>
        <color theme="1"/>
        <rFont val="Arial"/>
        <family val="2"/>
      </rPr>
      <t>/</t>
    </r>
    <r>
      <rPr>
        <b/>
        <sz val="10"/>
        <color rgb="FF00B050"/>
        <rFont val="Arial"/>
        <family val="2"/>
      </rPr>
      <t>500KG/HR</t>
    </r>
  </si>
  <si>
    <r>
      <rPr>
        <b/>
        <sz val="10"/>
        <color rgb="FF00B0F0"/>
        <rFont val="Arial"/>
        <family val="2"/>
      </rPr>
      <t>THERMAX</t>
    </r>
    <r>
      <rPr>
        <b/>
        <sz val="10"/>
        <color rgb="FFC00000"/>
        <rFont val="Arial"/>
        <family val="2"/>
      </rPr>
      <t>/RXA1-05/10.54/18</t>
    </r>
    <r>
      <rPr>
        <b/>
        <sz val="10"/>
        <color theme="1"/>
        <rFont val="Arial"/>
        <family val="2"/>
      </rPr>
      <t>/</t>
    </r>
    <r>
      <rPr>
        <b/>
        <sz val="10"/>
        <color rgb="FF00B050"/>
        <rFont val="Arial"/>
        <family val="2"/>
      </rPr>
      <t>500KG/HR</t>
    </r>
  </si>
  <si>
    <r>
      <rPr>
        <b/>
        <sz val="10"/>
        <color rgb="FF00B0F0"/>
        <rFont val="Arial"/>
        <family val="2"/>
      </rPr>
      <t>AQUAMATIC THERMAX</t>
    </r>
    <r>
      <rPr>
        <b/>
        <sz val="10"/>
        <color theme="1"/>
        <rFont val="Arial"/>
        <family val="2"/>
      </rPr>
      <t>/</t>
    </r>
    <r>
      <rPr>
        <b/>
        <sz val="10"/>
        <color rgb="FFC00000"/>
        <rFont val="Times New Roman"/>
        <family val="1"/>
      </rPr>
      <t>AMW02/368/</t>
    </r>
    <r>
      <rPr>
        <b/>
        <sz val="10"/>
        <color rgb="FF00B050"/>
        <rFont val="Times New Roman"/>
        <family val="1"/>
      </rPr>
      <t>20LAC KCAL/HR</t>
    </r>
  </si>
  <si>
    <r>
      <rPr>
        <b/>
        <sz val="10"/>
        <color rgb="FF00B0F0"/>
        <rFont val="Arial"/>
        <family val="2"/>
      </rPr>
      <t>AQUAMATIC THERMAX</t>
    </r>
    <r>
      <rPr>
        <b/>
        <sz val="10"/>
        <color theme="1"/>
        <rFont val="Arial"/>
        <family val="2"/>
      </rPr>
      <t>/</t>
    </r>
    <r>
      <rPr>
        <b/>
        <sz val="10"/>
        <color rgb="FFC00000"/>
        <rFont val="Times New Roman"/>
        <family val="1"/>
      </rPr>
      <t>AMW02/367/</t>
    </r>
    <r>
      <rPr>
        <b/>
        <sz val="10"/>
        <color rgb="FF00B050"/>
        <rFont val="Times New Roman"/>
        <family val="1"/>
      </rPr>
      <t>20LAC KCAL/HR</t>
    </r>
  </si>
  <si>
    <r>
      <rPr>
        <b/>
        <sz val="10"/>
        <color rgb="FF00B0F0"/>
        <rFont val="Arial"/>
        <family val="2"/>
      </rPr>
      <t>LOWARA</t>
    </r>
    <r>
      <rPr>
        <b/>
        <sz val="10"/>
        <color indexed="16"/>
        <rFont val="Arial"/>
        <family val="2"/>
      </rPr>
      <t>/CEA120/5/A/</t>
    </r>
    <r>
      <rPr>
        <b/>
        <sz val="10"/>
        <color rgb="FF00B050"/>
        <rFont val="Arial"/>
        <family val="2"/>
      </rPr>
      <t>.9KW</t>
    </r>
  </si>
  <si>
    <r>
      <rPr>
        <b/>
        <sz val="10"/>
        <color rgb="FF00B0F0"/>
        <rFont val="Times New Roman"/>
        <family val="1"/>
      </rPr>
      <t>GEA  ECOFLEX  INDIA</t>
    </r>
    <r>
      <rPr>
        <b/>
        <sz val="10"/>
        <color indexed="16"/>
        <rFont val="Times New Roman"/>
        <family val="1"/>
      </rPr>
      <t xml:space="preserve"> /</t>
    </r>
    <r>
      <rPr>
        <b/>
        <sz val="10"/>
        <color rgb="FFC00000"/>
        <rFont val="Times New Roman"/>
        <family val="1"/>
      </rPr>
      <t>VT04CD16</t>
    </r>
  </si>
  <si>
    <r>
      <rPr>
        <b/>
        <sz val="10"/>
        <color rgb="FF00B0F0"/>
        <rFont val="Arial"/>
        <family val="2"/>
      </rPr>
      <t>LOWARA</t>
    </r>
    <r>
      <rPr>
        <b/>
        <sz val="10"/>
        <color indexed="16"/>
        <rFont val="Arial"/>
        <family val="2"/>
      </rPr>
      <t>/CEA70/3/A/</t>
    </r>
    <r>
      <rPr>
        <b/>
        <sz val="10"/>
        <color rgb="FF00B050"/>
        <rFont val="Arial"/>
        <family val="2"/>
      </rPr>
      <t>.37KW</t>
    </r>
  </si>
  <si>
    <r>
      <rPr>
        <b/>
        <sz val="10"/>
        <color rgb="FF00B0F0"/>
        <rFont val="Arial"/>
        <family val="2"/>
      </rPr>
      <t>LOWARA</t>
    </r>
    <r>
      <rPr>
        <b/>
        <sz val="10"/>
        <color indexed="16"/>
        <rFont val="Arial"/>
        <family val="2"/>
      </rPr>
      <t>/CEA120/3/A/</t>
    </r>
    <r>
      <rPr>
        <b/>
        <sz val="10"/>
        <color rgb="FF00B050"/>
        <rFont val="Arial"/>
        <family val="2"/>
      </rPr>
      <t>.55KW</t>
    </r>
  </si>
  <si>
    <r>
      <rPr>
        <b/>
        <sz val="10"/>
        <color rgb="FF00B0F0"/>
        <rFont val="Times New Roman"/>
        <family val="1"/>
      </rPr>
      <t>KIRLOSKAR</t>
    </r>
    <r>
      <rPr>
        <b/>
        <sz val="10"/>
        <color indexed="16"/>
        <rFont val="Times New Roman"/>
        <family val="1"/>
      </rPr>
      <t>/KDS-830++/</t>
    </r>
    <r>
      <rPr>
        <b/>
        <sz val="10"/>
        <color rgb="FF00B050"/>
        <rFont val="Times New Roman"/>
        <family val="1"/>
      </rPr>
      <t>7.5HP</t>
    </r>
  </si>
  <si>
    <r>
      <rPr>
        <b/>
        <sz val="10"/>
        <color rgb="FF00B0F0"/>
        <rFont val="Verdana"/>
        <family val="2"/>
      </rPr>
      <t>KIRLOSKAR</t>
    </r>
    <r>
      <rPr>
        <b/>
        <sz val="10"/>
        <color rgb="FFC00000"/>
        <rFont val="Verdana"/>
        <family val="2"/>
      </rPr>
      <t>/40IL14</t>
    </r>
    <r>
      <rPr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7.5HP</t>
    </r>
  </si>
  <si>
    <r>
      <rPr>
        <b/>
        <sz val="10"/>
        <color rgb="FF00B0F0"/>
        <rFont val="Verdana"/>
        <family val="2"/>
      </rPr>
      <t>KIRLOSKAR</t>
    </r>
    <r>
      <rPr>
        <b/>
        <sz val="10"/>
        <color theme="1"/>
        <rFont val="Verdana"/>
        <family val="2"/>
      </rPr>
      <t>/</t>
    </r>
    <r>
      <rPr>
        <b/>
        <sz val="10"/>
        <color rgb="FFC00000"/>
        <rFont val="Verdana"/>
        <family val="2"/>
      </rPr>
      <t>CPHM 100/32</t>
    </r>
    <r>
      <rPr>
        <b/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120HP /120M HEAD</t>
    </r>
  </si>
  <si>
    <r>
      <rPr>
        <b/>
        <sz val="10"/>
        <color rgb="FF00B0F0"/>
        <rFont val="Verdana"/>
        <family val="2"/>
      </rPr>
      <t>KIRLOSKAR</t>
    </r>
    <r>
      <rPr>
        <b/>
        <sz val="10"/>
        <color rgb="FFC00000"/>
        <rFont val="Verdana"/>
        <family val="2"/>
      </rPr>
      <t>/6R1080T</t>
    </r>
    <r>
      <rPr>
        <b/>
        <sz val="10"/>
        <color rgb="FF00B050"/>
        <rFont val="Verdana"/>
        <family val="2"/>
      </rPr>
      <t>/HP-133/120M HEAD</t>
    </r>
  </si>
  <si>
    <r>
      <rPr>
        <b/>
        <sz val="10"/>
        <color rgb="FF00B0F0"/>
        <rFont val="Verdana"/>
        <family val="2"/>
      </rPr>
      <t>ABB</t>
    </r>
    <r>
      <rPr>
        <b/>
        <sz val="10"/>
        <color rgb="FFC00000"/>
        <rFont val="Verdana"/>
        <family val="2"/>
      </rPr>
      <t>/ACS550-01-059A-4</t>
    </r>
    <r>
      <rPr>
        <b/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22KW</t>
    </r>
  </si>
  <si>
    <r>
      <rPr>
        <b/>
        <sz val="10"/>
        <color rgb="FF00B0F0"/>
        <rFont val="Verdana"/>
        <family val="2"/>
      </rPr>
      <t>WILO</t>
    </r>
    <r>
      <rPr>
        <b/>
        <sz val="10"/>
        <color rgb="FFC00000"/>
        <rFont val="Verdana"/>
        <family val="2"/>
      </rPr>
      <t>/MOT3-QSFA132M2A-42H/</t>
    </r>
    <r>
      <rPr>
        <b/>
        <sz val="10"/>
        <color rgb="FF00B050"/>
        <rFont val="Verdana"/>
        <family val="2"/>
      </rPr>
      <t>12HP</t>
    </r>
  </si>
  <si>
    <t>LAUNDRY EQUIPMENTS</t>
  </si>
  <si>
    <t>WASHER EXTRACTOR -01</t>
  </si>
  <si>
    <r>
      <rPr>
        <b/>
        <sz val="10"/>
        <color rgb="FF00B0F0"/>
        <rFont val="Times New Roman"/>
        <family val="1"/>
      </rPr>
      <t>STAMFORD</t>
    </r>
    <r>
      <rPr>
        <b/>
        <sz val="10"/>
        <color rgb="FFC00000"/>
        <rFont val="Times New Roman"/>
        <family val="1"/>
      </rPr>
      <t>/HCI634Y2/</t>
    </r>
    <r>
      <rPr>
        <b/>
        <sz val="10"/>
        <color rgb="FF00B050"/>
        <rFont val="Times New Roman"/>
        <family val="1"/>
      </rPr>
      <t>1010 KVA</t>
    </r>
  </si>
  <si>
    <r>
      <rPr>
        <b/>
        <sz val="10"/>
        <color rgb="FF00B0F0"/>
        <rFont val="Arial"/>
        <family val="2"/>
      </rPr>
      <t>IPSO</t>
    </r>
    <r>
      <rPr>
        <b/>
        <sz val="10"/>
        <color rgb="FFC00000"/>
        <rFont val="Arial"/>
        <family val="2"/>
      </rPr>
      <t>/HF575PC/</t>
    </r>
    <r>
      <rPr>
        <b/>
        <sz val="10"/>
        <color rgb="FF00B050"/>
        <rFont val="Arial"/>
        <family val="2"/>
      </rPr>
      <t>57KG</t>
    </r>
  </si>
  <si>
    <t>WASHER EXTRACTOR -02</t>
  </si>
  <si>
    <r>
      <rPr>
        <b/>
        <sz val="10"/>
        <color rgb="FF00B0F0"/>
        <rFont val="Arial"/>
        <family val="2"/>
      </rPr>
      <t>IPSO</t>
    </r>
    <r>
      <rPr>
        <b/>
        <sz val="10"/>
        <color rgb="FFC00000"/>
        <rFont val="Arial"/>
        <family val="2"/>
      </rPr>
      <t>/HF455PC/</t>
    </r>
    <r>
      <rPr>
        <b/>
        <sz val="10"/>
        <color rgb="FF00B050"/>
        <rFont val="Arial"/>
        <family val="2"/>
      </rPr>
      <t>57KG</t>
    </r>
  </si>
  <si>
    <t>WASHER EXTRACTOR -03</t>
  </si>
  <si>
    <t>DRIER -01</t>
  </si>
  <si>
    <r>
      <rPr>
        <b/>
        <sz val="10"/>
        <color rgb="FF00B0F0"/>
        <rFont val="Arial"/>
        <family val="2"/>
      </rPr>
      <t>IPSO</t>
    </r>
    <r>
      <rPr>
        <b/>
        <sz val="10"/>
        <color rgb="FFC00000"/>
        <rFont val="Arial"/>
        <family val="2"/>
      </rPr>
      <t>/BU075SRM2KW01/</t>
    </r>
    <r>
      <rPr>
        <b/>
        <sz val="10"/>
        <color rgb="FF00B050"/>
        <rFont val="Arial"/>
        <family val="2"/>
      </rPr>
      <t>75KG</t>
    </r>
  </si>
  <si>
    <t>DRIER -02</t>
  </si>
  <si>
    <t>CALENDER</t>
  </si>
  <si>
    <r>
      <rPr>
        <b/>
        <sz val="10"/>
        <color rgb="FF00B0F0"/>
        <rFont val="Arial"/>
        <family val="2"/>
      </rPr>
      <t>IPSO</t>
    </r>
    <r>
      <rPr>
        <b/>
        <sz val="10"/>
        <color theme="9" tint="-0.249977111117893"/>
        <rFont val="Arial"/>
        <family val="2"/>
      </rPr>
      <t>/</t>
    </r>
    <r>
      <rPr>
        <b/>
        <sz val="10"/>
        <color rgb="FFC00000"/>
        <rFont val="Arial"/>
        <family val="2"/>
      </rPr>
      <t>TYPE- C13250/500/</t>
    </r>
    <r>
      <rPr>
        <b/>
        <sz val="10"/>
        <color rgb="FF00B050"/>
        <rFont val="Arial"/>
        <family val="2"/>
      </rPr>
      <t>80KG/HR</t>
    </r>
  </si>
  <si>
    <t>UTILITY PRESS</t>
  </si>
  <si>
    <r>
      <rPr>
        <b/>
        <sz val="10"/>
        <color rgb="FF00B0F0"/>
        <rFont val="Arial"/>
        <family val="2"/>
      </rPr>
      <t>PONY</t>
    </r>
    <r>
      <rPr>
        <b/>
        <sz val="10"/>
        <color theme="9" tint="-0.249977111117893"/>
        <rFont val="Arial"/>
        <family val="2"/>
      </rPr>
      <t>/</t>
    </r>
    <r>
      <rPr>
        <b/>
        <sz val="10"/>
        <color rgb="FFC00000"/>
        <rFont val="Arial"/>
        <family val="2"/>
      </rPr>
      <t>BP-U</t>
    </r>
  </si>
  <si>
    <r>
      <rPr>
        <b/>
        <sz val="10"/>
        <color rgb="FF00B0F0"/>
        <rFont val="Verdana"/>
        <family val="2"/>
      </rPr>
      <t>ION EXCHANGE</t>
    </r>
    <r>
      <rPr>
        <b/>
        <sz val="10"/>
        <color rgb="FFC00000"/>
        <rFont val="Verdana"/>
        <family val="2"/>
      </rPr>
      <t>/INDORMATIC405/</t>
    </r>
    <r>
      <rPr>
        <b/>
        <sz val="10"/>
        <color rgb="FF00B050"/>
        <rFont val="Verdana"/>
        <family val="2"/>
      </rPr>
      <t>1000LPH</t>
    </r>
  </si>
  <si>
    <r>
      <rPr>
        <b/>
        <sz val="10"/>
        <color rgb="FF00B0F0"/>
        <rFont val="Verdana"/>
        <family val="2"/>
      </rPr>
      <t>ION EXCHANGE</t>
    </r>
    <r>
      <rPr>
        <b/>
        <sz val="10"/>
        <color rgb="FFC00000"/>
        <rFont val="Verdana"/>
        <family val="2"/>
      </rPr>
      <t>/</t>
    </r>
    <r>
      <rPr>
        <b/>
        <sz val="10"/>
        <color rgb="FF00B050"/>
        <rFont val="Verdana"/>
        <family val="2"/>
      </rPr>
      <t>500LPH</t>
    </r>
  </si>
  <si>
    <t xml:space="preserve">UPS Service Lift-2 </t>
  </si>
  <si>
    <t>UPS Guest Lift-1</t>
  </si>
  <si>
    <t>UPS Guest Lift-2</t>
  </si>
  <si>
    <t>UPS Guest Lift-3</t>
  </si>
  <si>
    <r>
      <rPr>
        <b/>
        <sz val="10"/>
        <color rgb="FF00B0F0"/>
        <rFont val="Verdana"/>
        <family val="2"/>
      </rPr>
      <t>NEXUS</t>
    </r>
    <r>
      <rPr>
        <b/>
        <sz val="10"/>
        <color rgb="FFC00000"/>
        <rFont val="Verdana"/>
        <family val="2"/>
      </rPr>
      <t>/HFL/</t>
    </r>
    <r>
      <rPr>
        <b/>
        <sz val="10"/>
        <color rgb="FF00B050"/>
        <rFont val="Verdana"/>
        <family val="2"/>
      </rPr>
      <t>30KVA</t>
    </r>
  </si>
  <si>
    <r>
      <rPr>
        <b/>
        <sz val="10"/>
        <color rgb="FF00B0F0"/>
        <rFont val="Verdana"/>
        <family val="2"/>
      </rPr>
      <t>VOLTAMP</t>
    </r>
    <r>
      <rPr>
        <b/>
        <sz val="10"/>
        <color rgb="FFC00000"/>
        <rFont val="Verdana"/>
        <family val="2"/>
      </rPr>
      <t>/DRY TYPE</t>
    </r>
    <r>
      <rPr>
        <b/>
        <sz val="10"/>
        <color rgb="FF00B050"/>
        <rFont val="Verdana"/>
        <family val="2"/>
      </rPr>
      <t>/1000KVA</t>
    </r>
  </si>
  <si>
    <t>COAT FORMER</t>
  </si>
  <si>
    <r>
      <rPr>
        <b/>
        <sz val="10"/>
        <color rgb="FF00B0F0"/>
        <rFont val="Verdana"/>
        <family val="2"/>
      </rPr>
      <t>NEXUS</t>
    </r>
    <r>
      <rPr>
        <b/>
        <sz val="10"/>
        <color rgb="FFC00000"/>
        <rFont val="Verdana"/>
        <family val="2"/>
      </rPr>
      <t>/HFL/</t>
    </r>
    <r>
      <rPr>
        <b/>
        <sz val="10"/>
        <color rgb="FF00B050"/>
        <rFont val="Verdana"/>
        <family val="2"/>
      </rPr>
      <t>40KVA</t>
    </r>
  </si>
  <si>
    <r>
      <rPr>
        <b/>
        <sz val="10"/>
        <color rgb="FF00B0F0"/>
        <rFont val="Arial"/>
        <family val="2"/>
      </rPr>
      <t>APC</t>
    </r>
    <r>
      <rPr>
        <b/>
        <sz val="10"/>
        <color rgb="FFC00000"/>
        <rFont val="Arial"/>
        <family val="2"/>
      </rPr>
      <t>/SURT10000XLI/</t>
    </r>
    <r>
      <rPr>
        <b/>
        <sz val="10"/>
        <color rgb="FF00B050"/>
        <rFont val="Arial"/>
        <family val="2"/>
      </rPr>
      <t>10KVA</t>
    </r>
  </si>
  <si>
    <r>
      <rPr>
        <b/>
        <sz val="10"/>
        <color rgb="FF00B0F0"/>
        <rFont val="Times New Roman"/>
        <family val="1"/>
      </rPr>
      <t>WILLO</t>
    </r>
    <r>
      <rPr>
        <b/>
        <sz val="10"/>
        <color indexed="53"/>
        <rFont val="Times New Roman"/>
        <family val="1"/>
      </rPr>
      <t>/</t>
    </r>
    <r>
      <rPr>
        <b/>
        <sz val="10"/>
        <color rgb="FFC00000"/>
        <rFont val="Arial"/>
        <family val="2"/>
      </rPr>
      <t>MV13203-3/25/E/3/-400-50-2/</t>
    </r>
  </si>
  <si>
    <r>
      <rPr>
        <b/>
        <sz val="10"/>
        <color rgb="FF00B0F0"/>
        <rFont val="Arial"/>
        <family val="2"/>
      </rPr>
      <t>ASTRAL</t>
    </r>
    <r>
      <rPr>
        <b/>
        <sz val="10"/>
        <color rgb="FFC00000"/>
        <rFont val="Arial"/>
        <family val="2"/>
      </rPr>
      <t>/SPLASH/</t>
    </r>
    <r>
      <rPr>
        <b/>
        <sz val="10"/>
        <color rgb="FF00B0F0"/>
        <rFont val="Arial"/>
        <family val="2"/>
      </rPr>
      <t>2HP</t>
    </r>
    <r>
      <rPr>
        <b/>
        <sz val="10"/>
        <color theme="1"/>
        <rFont val="Arial"/>
        <family val="2"/>
      </rPr>
      <t>/</t>
    </r>
    <r>
      <rPr>
        <b/>
        <sz val="10"/>
        <color rgb="FF00B0F0"/>
        <rFont val="Arial"/>
        <family val="2"/>
      </rPr>
      <t>HEAD-10M</t>
    </r>
  </si>
  <si>
    <r>
      <rPr>
        <b/>
        <sz val="10"/>
        <color rgb="FF00B0F0"/>
        <rFont val="Arial"/>
        <family val="2"/>
      </rPr>
      <t>CROMPTON</t>
    </r>
    <r>
      <rPr>
        <b/>
        <sz val="10"/>
        <color rgb="FFC00000"/>
        <rFont val="Arial"/>
        <family val="2"/>
      </rPr>
      <t>/SPM32/</t>
    </r>
    <r>
      <rPr>
        <b/>
        <sz val="10"/>
        <color rgb="FF00B0F0"/>
        <rFont val="Arial"/>
        <family val="2"/>
      </rPr>
      <t>3HP/HEAD-10M</t>
    </r>
  </si>
  <si>
    <r>
      <rPr>
        <b/>
        <sz val="10"/>
        <color rgb="FF00B0F0"/>
        <rFont val="Verdana"/>
        <family val="2"/>
      </rPr>
      <t>ASTRAL/</t>
    </r>
    <r>
      <rPr>
        <b/>
        <sz val="10"/>
        <color rgb="FF00B050"/>
        <rFont val="Verdana"/>
        <family val="2"/>
      </rPr>
      <t>50CUBE METER/HR</t>
    </r>
  </si>
  <si>
    <t>6LPM</t>
  </si>
  <si>
    <r>
      <rPr>
        <b/>
        <sz val="10"/>
        <color rgb="FF00B0F0"/>
        <rFont val="Verdana"/>
        <family val="2"/>
      </rPr>
      <t>BELL</t>
    </r>
    <r>
      <rPr>
        <b/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350TR</t>
    </r>
  </si>
  <si>
    <r>
      <rPr>
        <b/>
        <sz val="10"/>
        <color rgb="FF00B0F0"/>
        <rFont val="Arial"/>
        <family val="2"/>
      </rPr>
      <t>KIRLOSKAR</t>
    </r>
    <r>
      <rPr>
        <b/>
        <sz val="10"/>
        <color theme="9" tint="-0.249977111117893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/TYPE - KDT -1580+/</t>
    </r>
    <r>
      <rPr>
        <b/>
        <sz val="10"/>
        <color rgb="FF00B050"/>
        <rFont val="Arial"/>
        <family val="2"/>
      </rPr>
      <t>15HP</t>
    </r>
  </si>
  <si>
    <r>
      <rPr>
        <b/>
        <sz val="10"/>
        <color rgb="FF00B0F0"/>
        <rFont val="Arial"/>
        <family val="2"/>
      </rPr>
      <t>KIRLOSKAR</t>
    </r>
    <r>
      <rPr>
        <b/>
        <sz val="10"/>
        <color theme="9" tint="-0.249977111117893"/>
        <rFont val="Arial"/>
        <family val="2"/>
      </rPr>
      <t>/</t>
    </r>
    <r>
      <rPr>
        <b/>
        <sz val="10"/>
        <color rgb="FFC00000"/>
        <rFont val="Arial"/>
        <family val="2"/>
      </rPr>
      <t>TYPE - KDT -1388+/</t>
    </r>
    <r>
      <rPr>
        <b/>
        <sz val="10"/>
        <color rgb="FF00B050"/>
        <rFont val="Arial"/>
        <family val="2"/>
      </rPr>
      <t>12HP</t>
    </r>
  </si>
  <si>
    <r>
      <rPr>
        <b/>
        <sz val="10"/>
        <color rgb="FF00B0F0"/>
        <rFont val="Arial"/>
        <family val="2"/>
      </rPr>
      <t>KIRLOSKAR</t>
    </r>
    <r>
      <rPr>
        <b/>
        <sz val="10"/>
        <color rgb="FFC00000"/>
        <rFont val="Arial"/>
        <family val="2"/>
      </rPr>
      <t>/TYPE - KDS - 538+</t>
    </r>
    <r>
      <rPr>
        <b/>
        <sz val="10"/>
        <color theme="9" tint="-0.249977111117893"/>
        <rFont val="Arial"/>
        <family val="2"/>
      </rPr>
      <t>/</t>
    </r>
    <r>
      <rPr>
        <b/>
        <sz val="10"/>
        <color rgb="FF00B050"/>
        <rFont val="Arial"/>
        <family val="2"/>
      </rPr>
      <t>5HP</t>
    </r>
  </si>
  <si>
    <r>
      <rPr>
        <b/>
        <sz val="10"/>
        <color rgb="FF00B0F0"/>
        <rFont val="Times New Roman"/>
        <family val="1"/>
      </rPr>
      <t>CUMMINS</t>
    </r>
    <r>
      <rPr>
        <b/>
        <sz val="10"/>
        <color indexed="53"/>
        <rFont val="Times New Roman"/>
        <family val="1"/>
      </rPr>
      <t>/</t>
    </r>
    <r>
      <rPr>
        <b/>
        <sz val="10"/>
        <color rgb="FFC00000"/>
        <rFont val="Times New Roman"/>
        <family val="1"/>
      </rPr>
      <t>KTA-38-G5/</t>
    </r>
  </si>
  <si>
    <r>
      <rPr>
        <b/>
        <sz val="10"/>
        <color rgb="FF00B0F0"/>
        <rFont val="Times New Roman"/>
        <family val="1"/>
      </rPr>
      <t>CUMMINS</t>
    </r>
    <r>
      <rPr>
        <b/>
        <sz val="10"/>
        <color rgb="FFC00000"/>
        <rFont val="Times New Roman"/>
        <family val="1"/>
      </rPr>
      <t>/KTA-38-G5/</t>
    </r>
  </si>
  <si>
    <r>
      <rPr>
        <b/>
        <sz val="10"/>
        <color rgb="FF00B0F0"/>
        <rFont val="Arial"/>
        <family val="2"/>
      </rPr>
      <t>PONY</t>
    </r>
    <r>
      <rPr>
        <b/>
        <sz val="10"/>
        <color rgb="FFC00000"/>
        <rFont val="Arial"/>
        <family val="2"/>
      </rPr>
      <t>/MG</t>
    </r>
  </si>
  <si>
    <t>ACB-Incomer Sub LT from LT-2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</si>
  <si>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/1250A UN-1-12-N/</t>
    </r>
    <r>
      <rPr>
        <b/>
        <sz val="10"/>
        <color rgb="FF00B050"/>
        <rFont val="Verdana"/>
        <family val="2"/>
      </rPr>
      <t>1250A</t>
    </r>
  </si>
  <si>
    <t>ACB-AC Panel-3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</si>
  <si>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/800A UN-1-08-N/</t>
    </r>
    <r>
      <rPr>
        <b/>
        <sz val="10"/>
        <color rgb="FF00B050"/>
        <rFont val="Verdana"/>
        <family val="2"/>
      </rPr>
      <t>800A</t>
    </r>
  </si>
  <si>
    <t>ACB-Sub LT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</si>
  <si>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/1250A UN-1-12-S/</t>
    </r>
    <r>
      <rPr>
        <b/>
        <sz val="10"/>
        <color rgb="FF00B050"/>
        <rFont val="Verdana"/>
        <family val="2"/>
      </rPr>
      <t>1250A</t>
    </r>
  </si>
  <si>
    <t>ACB-Sub LT T/F-1</t>
  </si>
  <si>
    <t>ACB-Sub LT Bus coupler</t>
  </si>
  <si>
    <t>ACB-Bus coupler (Main)</t>
  </si>
  <si>
    <t>ACB-Sub LT-1</t>
  </si>
  <si>
    <t>ACB-AC Panel-1</t>
  </si>
  <si>
    <t>ACB-T/F-2 Incomer</t>
  </si>
  <si>
    <t>ACB-DG Incomer-2</t>
  </si>
  <si>
    <t>ACB-DG Incomer-1</t>
  </si>
  <si>
    <t>ACB-T/F-1 Incomer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</si>
  <si>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/1600A UW-1-16-N/</t>
    </r>
    <r>
      <rPr>
        <b/>
        <sz val="10"/>
        <color rgb="FF00B050"/>
        <rFont val="Verdana"/>
        <family val="2"/>
      </rPr>
      <t>1600A</t>
    </r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</si>
  <si>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/1600A UW-1-16-S/</t>
    </r>
    <r>
      <rPr>
        <b/>
        <sz val="10"/>
        <color rgb="FF00B050"/>
        <rFont val="Verdana"/>
        <family val="2"/>
      </rPr>
      <t>1600A</t>
    </r>
  </si>
  <si>
    <r>
      <rPr>
        <b/>
        <sz val="10"/>
        <color rgb="FF00B0F0"/>
        <rFont val="Verdana"/>
        <family val="2"/>
      </rPr>
      <t>BELL</t>
    </r>
    <r>
      <rPr>
        <b/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300TR</t>
    </r>
  </si>
  <si>
    <r>
      <rPr>
        <b/>
        <sz val="10"/>
        <color rgb="FF00B0F0"/>
        <rFont val="Verdana"/>
        <family val="2"/>
      </rPr>
      <t>ABB</t>
    </r>
    <r>
      <rPr>
        <b/>
        <sz val="10"/>
        <color rgb="FFC00000"/>
        <rFont val="Verdana"/>
        <family val="2"/>
      </rPr>
      <t>/Vmax 12.8.20/</t>
    </r>
    <r>
      <rPr>
        <b/>
        <sz val="10"/>
        <color rgb="FF00B050"/>
        <rFont val="Verdana"/>
        <family val="2"/>
      </rPr>
      <t>630A</t>
    </r>
  </si>
  <si>
    <t>Fire pump</t>
  </si>
  <si>
    <t>Serial No</t>
  </si>
  <si>
    <t>UPS LT room</t>
  </si>
  <si>
    <t xml:space="preserve">UPS PR </t>
  </si>
  <si>
    <t>OWC</t>
  </si>
  <si>
    <t>FOAM FINISHER</t>
  </si>
  <si>
    <t>DRY CLEAN MACHINE</t>
  </si>
  <si>
    <t>AIR-COMPRESSOR</t>
  </si>
  <si>
    <r>
      <rPr>
        <b/>
        <sz val="10"/>
        <color rgb="FF00B0F0"/>
        <rFont val="Arial"/>
        <family val="2"/>
      </rPr>
      <t>UNION</t>
    </r>
    <r>
      <rPr>
        <b/>
        <sz val="10"/>
        <color theme="9" tint="-0.249977111117893"/>
        <rFont val="Arial"/>
        <family val="2"/>
      </rPr>
      <t>/XL8010E/</t>
    </r>
    <r>
      <rPr>
        <b/>
        <sz val="10"/>
        <color rgb="FF00B050"/>
        <rFont val="Arial"/>
        <family val="2"/>
      </rPr>
      <t>10KG</t>
    </r>
  </si>
  <si>
    <t>WASTE</t>
  </si>
  <si>
    <t>ELEVATORS</t>
  </si>
  <si>
    <t>GUEST ELEVATOR-1</t>
  </si>
  <si>
    <t>GUEST ELEVATOR-2</t>
  </si>
  <si>
    <t>GUEST ELEVATOR-3</t>
  </si>
  <si>
    <t>GUEST LUGGAGE LIFT</t>
  </si>
  <si>
    <t>MRL</t>
  </si>
  <si>
    <t>SERVICE LIFT-1</t>
  </si>
  <si>
    <t>SERVICE LIFT-2</t>
  </si>
  <si>
    <r>
      <rPr>
        <sz val="11"/>
        <color rgb="FF00B0F0"/>
        <rFont val="Calibri"/>
        <family val="2"/>
        <scheme val="minor"/>
      </rPr>
      <t>INGERSOLLRENT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10CFM</t>
    </r>
  </si>
  <si>
    <t>3158-10</t>
  </si>
  <si>
    <t xml:space="preserve"> 3159-10</t>
  </si>
  <si>
    <t>EB10091411</t>
  </si>
  <si>
    <t>EB10091506</t>
  </si>
  <si>
    <t>EB10091410</t>
  </si>
  <si>
    <t>AOLDUC0089</t>
  </si>
  <si>
    <t>AOLDUC0086</t>
  </si>
  <si>
    <t>AOLDEA0060</t>
  </si>
  <si>
    <t>AOLDEA0061</t>
  </si>
  <si>
    <t>A1AIYF0601</t>
  </si>
  <si>
    <t>AOHIYC1842</t>
  </si>
  <si>
    <t>698FO 0456</t>
  </si>
  <si>
    <t>10060S50008</t>
  </si>
  <si>
    <t>JNC-18549/2</t>
  </si>
  <si>
    <t>JNC-18549/1</t>
  </si>
  <si>
    <t>U7AA-101-104 E4</t>
  </si>
  <si>
    <t>U7AA-101-104 E5</t>
  </si>
  <si>
    <t>ET427979U</t>
  </si>
  <si>
    <t>CT423349U</t>
  </si>
  <si>
    <t>FT432478U</t>
  </si>
  <si>
    <t>AT427980U</t>
  </si>
  <si>
    <t>CT423142U</t>
  </si>
  <si>
    <t>FT431765U</t>
  </si>
  <si>
    <t>FT431766U</t>
  </si>
  <si>
    <t>KX589056U</t>
  </si>
  <si>
    <t>MY624658U</t>
  </si>
  <si>
    <t>17-09-214</t>
  </si>
  <si>
    <r>
      <rPr>
        <b/>
        <sz val="10"/>
        <color rgb="FF00B0F0"/>
        <rFont val="Arial"/>
        <family val="2"/>
      </rPr>
      <t>EVEREST</t>
    </r>
    <r>
      <rPr>
        <b/>
        <sz val="10"/>
        <color rgb="FFC00000"/>
        <rFont val="Arial"/>
        <family val="2"/>
      </rPr>
      <t>/EB6HPM</t>
    </r>
    <r>
      <rPr>
        <b/>
        <sz val="10"/>
        <color indexed="16"/>
        <rFont val="Arial"/>
        <family val="2"/>
      </rPr>
      <t>/</t>
    </r>
    <r>
      <rPr>
        <b/>
        <sz val="10"/>
        <color rgb="FF00B050"/>
        <rFont val="Arial"/>
        <family val="2"/>
      </rPr>
      <t>250- SQMTR/HR</t>
    </r>
  </si>
  <si>
    <r>
      <rPr>
        <b/>
        <sz val="10"/>
        <color rgb="FF00B0F0"/>
        <rFont val="Arial"/>
        <family val="2"/>
      </rPr>
      <t>EVEREST</t>
    </r>
    <r>
      <rPr>
        <b/>
        <sz val="10"/>
        <color indexed="16"/>
        <rFont val="Arial"/>
        <family val="2"/>
      </rPr>
      <t>/</t>
    </r>
    <r>
      <rPr>
        <b/>
        <sz val="10"/>
        <color rgb="FFC00000"/>
        <rFont val="Arial"/>
        <family val="2"/>
      </rPr>
      <t>EB6HPM/</t>
    </r>
    <r>
      <rPr>
        <b/>
        <sz val="10"/>
        <color rgb="FF00B050"/>
        <rFont val="Arial"/>
        <family val="2"/>
      </rPr>
      <t>250- SQMTR/HR</t>
    </r>
  </si>
  <si>
    <r>
      <rPr>
        <b/>
        <sz val="10"/>
        <color rgb="FF00B0F0"/>
        <rFont val="Arial"/>
        <family val="2"/>
      </rPr>
      <t>EVEREST</t>
    </r>
    <r>
      <rPr>
        <b/>
        <sz val="10"/>
        <color indexed="16"/>
        <rFont val="Arial"/>
        <family val="2"/>
      </rPr>
      <t>/</t>
    </r>
    <r>
      <rPr>
        <b/>
        <sz val="10"/>
        <color rgb="FFC00000"/>
        <rFont val="Arial"/>
        <family val="2"/>
      </rPr>
      <t>EB6HPM</t>
    </r>
    <r>
      <rPr>
        <b/>
        <sz val="10"/>
        <color indexed="16"/>
        <rFont val="Arial"/>
        <family val="2"/>
      </rPr>
      <t>/</t>
    </r>
    <r>
      <rPr>
        <b/>
        <sz val="10"/>
        <color rgb="FF00B050"/>
        <rFont val="Arial"/>
        <family val="2"/>
      </rPr>
      <t>250- SQMTR/HR</t>
    </r>
  </si>
  <si>
    <t>NA</t>
  </si>
  <si>
    <r>
      <rPr>
        <b/>
        <sz val="10"/>
        <color rgb="FF00B050"/>
        <rFont val="Arial"/>
        <family val="2"/>
      </rPr>
      <t>1000KG</t>
    </r>
    <r>
      <rPr>
        <b/>
        <sz val="10"/>
        <color rgb="FFC00000"/>
        <rFont val="Arial"/>
        <family val="2"/>
      </rPr>
      <t>/1.75MPS/8-9STOP/MC2/G.LESS</t>
    </r>
  </si>
  <si>
    <r>
      <rPr>
        <b/>
        <sz val="10"/>
        <color rgb="FF00B050"/>
        <rFont val="Arial"/>
        <family val="2"/>
      </rPr>
      <t>1600KG</t>
    </r>
    <r>
      <rPr>
        <b/>
        <sz val="10"/>
        <color rgb="FFC00000"/>
        <rFont val="Arial"/>
        <family val="2"/>
      </rPr>
      <t>/1.75MPS/10STOP/MC2/G.LESS</t>
    </r>
  </si>
  <si>
    <r>
      <rPr>
        <b/>
        <sz val="10"/>
        <color rgb="FF00B050"/>
        <rFont val="Arial"/>
        <family val="2"/>
      </rPr>
      <t>800KG</t>
    </r>
    <r>
      <rPr>
        <b/>
        <sz val="10"/>
        <color rgb="FFC00000"/>
        <rFont val="Arial"/>
        <family val="2"/>
      </rPr>
      <t>/1.75MPS/10STOP/MC2/G.LESS</t>
    </r>
  </si>
  <si>
    <r>
      <rPr>
        <b/>
        <sz val="10"/>
        <color rgb="FF00B050"/>
        <rFont val="Arial"/>
        <family val="2"/>
      </rPr>
      <t>13 PASSENGER</t>
    </r>
    <r>
      <rPr>
        <b/>
        <sz val="10"/>
        <color rgb="FFC00000"/>
        <rFont val="Arial"/>
        <family val="2"/>
      </rPr>
      <t>/1.75MPS/2STOP/MC2/MRL</t>
    </r>
  </si>
  <si>
    <t>2-07-S3883</t>
  </si>
  <si>
    <t>2-07-S4079</t>
  </si>
  <si>
    <t>2-07-S4252</t>
  </si>
  <si>
    <t>2-07-S4049</t>
  </si>
  <si>
    <t>2-07-S3833</t>
  </si>
  <si>
    <t>2-07-S4148</t>
  </si>
  <si>
    <t>2-07-S4253</t>
  </si>
  <si>
    <t>HOTEL BLOCK (LAVANYA)</t>
  </si>
  <si>
    <r>
      <rPr>
        <b/>
        <sz val="10"/>
        <color rgb="FF00B050"/>
        <rFont val="Arial"/>
        <family val="2"/>
      </rPr>
      <t>1000KG</t>
    </r>
    <r>
      <rPr>
        <b/>
        <sz val="10"/>
        <color rgb="FFC00000"/>
        <rFont val="Arial"/>
        <family val="2"/>
      </rPr>
      <t>/1.75MPS/10STOP/MC2/G.LESS</t>
    </r>
  </si>
  <si>
    <t>2-07-S6804</t>
  </si>
  <si>
    <t>N10G11673</t>
  </si>
  <si>
    <t>GUEST LUGGAGE SCANNER MACHINE</t>
  </si>
  <si>
    <r>
      <rPr>
        <b/>
        <sz val="10"/>
        <color rgb="FF00B0F0"/>
        <rFont val="Arial"/>
        <family val="2"/>
      </rPr>
      <t>RAPISCAN</t>
    </r>
    <r>
      <rPr>
        <b/>
        <sz val="10"/>
        <color rgb="FFC00000"/>
        <rFont val="Arial"/>
        <family val="2"/>
      </rPr>
      <t>/627XR</t>
    </r>
  </si>
  <si>
    <t>C91030226</t>
  </si>
  <si>
    <t>VRV OUT DOOR-1</t>
  </si>
  <si>
    <r>
      <rPr>
        <b/>
        <sz val="10"/>
        <color rgb="FF00B0F0"/>
        <rFont val="Arial"/>
        <family val="2"/>
      </rPr>
      <t>DAIKIN</t>
    </r>
    <r>
      <rPr>
        <b/>
        <sz val="10"/>
        <color rgb="FFC00000"/>
        <rFont val="Arial"/>
        <family val="2"/>
      </rPr>
      <t>/RXYQ18TRY6/</t>
    </r>
    <r>
      <rPr>
        <b/>
        <sz val="10"/>
        <color rgb="FF00B050"/>
        <rFont val="Arial"/>
        <family val="2"/>
      </rPr>
      <t>15.4KW</t>
    </r>
  </si>
  <si>
    <t>000 1388</t>
  </si>
  <si>
    <t>VRV OUT DOOR-2</t>
  </si>
  <si>
    <t>VRV OUT DOOR-3</t>
  </si>
  <si>
    <t>000 1373</t>
  </si>
  <si>
    <t>000 7385</t>
  </si>
  <si>
    <t>EST3</t>
  </si>
  <si>
    <t>VRV</t>
  </si>
  <si>
    <r>
      <rPr>
        <sz val="11"/>
        <color rgb="FF00B0F0"/>
        <rFont val="Calibri"/>
        <family val="2"/>
        <scheme val="minor"/>
      </rPr>
      <t>CYBEX</t>
    </r>
    <r>
      <rPr>
        <sz val="11"/>
        <color rgb="FFC00000"/>
        <rFont val="Calibri"/>
        <family val="2"/>
        <scheme val="minor"/>
      </rPr>
      <t>/625T</t>
    </r>
  </si>
  <si>
    <t>L0415-625TX026N</t>
  </si>
  <si>
    <t>L0415-625TX030N</t>
  </si>
  <si>
    <t>L0415-625TX031N</t>
  </si>
  <si>
    <t>BICYCLE -1</t>
  </si>
  <si>
    <t>F1020750C003N</t>
  </si>
  <si>
    <r>
      <rPr>
        <sz val="11"/>
        <color rgb="FF00B0F0"/>
        <rFont val="Calibri"/>
        <family val="2"/>
        <scheme val="minor"/>
      </rPr>
      <t>CYBEX</t>
    </r>
    <r>
      <rPr>
        <sz val="11"/>
        <color rgb="FFC00000"/>
        <rFont val="Calibri"/>
        <family val="2"/>
        <scheme val="minor"/>
      </rPr>
      <t>/750C/</t>
    </r>
    <r>
      <rPr>
        <sz val="11"/>
        <color rgb="FF00B050"/>
        <rFont val="Calibri"/>
        <family val="2"/>
        <scheme val="minor"/>
      </rPr>
      <t>1.8AMP</t>
    </r>
  </si>
  <si>
    <t>BICYCLE -2</t>
  </si>
  <si>
    <t>F1020750R016N</t>
  </si>
  <si>
    <r>
      <rPr>
        <b/>
        <sz val="10"/>
        <color rgb="FF00B0F0"/>
        <rFont val="Arial"/>
        <family val="2"/>
      </rPr>
      <t>ALFA -THERM</t>
    </r>
    <r>
      <rPr>
        <b/>
        <sz val="10"/>
        <color rgb="FFC00000"/>
        <rFont val="Arial"/>
        <family val="2"/>
      </rPr>
      <t>/COMPOST/</t>
    </r>
    <r>
      <rPr>
        <b/>
        <sz val="10"/>
        <color rgb="FF00B050"/>
        <rFont val="Arial"/>
        <family val="2"/>
      </rPr>
      <t>200-250KG</t>
    </r>
  </si>
  <si>
    <t>2021-86</t>
  </si>
  <si>
    <t xml:space="preserve">RADISSON BLU KAUSHAMBI DELHI NCR </t>
  </si>
  <si>
    <t>Sum Insured ( INR)</t>
  </si>
  <si>
    <t>Guest Luggage scanner DETEK</t>
  </si>
  <si>
    <t>GYM EQUIPMENT</t>
  </si>
  <si>
    <t>Voice -Data - COMPUTERS &amp; SERVER</t>
  </si>
  <si>
    <t>TOTAL SUM  INSURED (INR)</t>
  </si>
  <si>
    <t xml:space="preserve">Break-up of Sum Insured ( INR ) </t>
  </si>
  <si>
    <t xml:space="preserve">PLANT &amp; MACHINERY ASSETS </t>
  </si>
  <si>
    <r>
      <rPr>
        <b/>
        <sz val="16"/>
        <color rgb="FF00B0F0"/>
        <rFont val="Calibri"/>
        <family val="2"/>
        <scheme val="minor"/>
      </rPr>
      <t>Make</t>
    </r>
    <r>
      <rPr>
        <b/>
        <sz val="16"/>
        <color rgb="FFC00000"/>
        <rFont val="Calibri"/>
        <family val="2"/>
        <scheme val="minor"/>
      </rPr>
      <t xml:space="preserve">/ Model </t>
    </r>
    <r>
      <rPr>
        <b/>
        <sz val="16"/>
        <color rgb="FF00B050"/>
        <rFont val="Calibri"/>
        <family val="2"/>
        <scheme val="minor"/>
      </rPr>
      <t xml:space="preserve">/Capacity </t>
    </r>
  </si>
  <si>
    <t>Chiller Plants A-150/B-150 (Carrier No-1)</t>
  </si>
  <si>
    <r>
      <rPr>
        <b/>
        <sz val="10"/>
        <color rgb="FF00B0F0"/>
        <rFont val="Verdana"/>
        <family val="2"/>
      </rPr>
      <t>CARRIER</t>
    </r>
    <r>
      <rPr>
        <b/>
        <sz val="10"/>
        <color theme="1"/>
        <rFont val="Verdana"/>
        <family val="2"/>
      </rPr>
      <t>/</t>
    </r>
    <r>
      <rPr>
        <b/>
        <sz val="10"/>
        <color rgb="FFC00000"/>
        <rFont val="Verdana"/>
        <family val="2"/>
      </rPr>
      <t>30XW1152P</t>
    </r>
    <r>
      <rPr>
        <b/>
        <sz val="10"/>
        <color theme="1"/>
        <rFont val="Verdana"/>
        <family val="2"/>
      </rPr>
      <t>/</t>
    </r>
    <r>
      <rPr>
        <b/>
        <sz val="10"/>
        <color rgb="FF00B050"/>
        <rFont val="Verdana"/>
        <family val="2"/>
      </rPr>
      <t>300TR</t>
    </r>
  </si>
  <si>
    <t>Chiller Plants A-150/B-150 (Carrier No-2)</t>
  </si>
  <si>
    <t xml:space="preserve">Chiller Plant Trane </t>
  </si>
  <si>
    <t>TRANE /RTHDD1D1E1V / 300 TR</t>
  </si>
  <si>
    <t>3T0423-HD0071</t>
  </si>
  <si>
    <t xml:space="preserve">AC Cooling Tower No.1 ( WITH DUAL FAN ) </t>
  </si>
  <si>
    <t xml:space="preserve">AC Cooling Tower No.2 ( WITH DUAL FAN ) </t>
  </si>
  <si>
    <t xml:space="preserve">AC Cooling Tower No.3 ( WITH DUAL FAN ) </t>
  </si>
  <si>
    <t>N10F10889</t>
  </si>
  <si>
    <r>
      <rPr>
        <b/>
        <sz val="10"/>
        <color rgb="FF00B0F0"/>
        <rFont val="Verdana"/>
        <family val="2"/>
      </rPr>
      <t>ABB</t>
    </r>
    <r>
      <rPr>
        <b/>
        <sz val="10"/>
        <color rgb="FFC00000"/>
        <rFont val="Verdana"/>
        <family val="2"/>
      </rPr>
      <t>/Vmax 12.8.20/</t>
    </r>
    <r>
      <rPr>
        <b/>
        <sz val="10"/>
        <color rgb="FF00B050"/>
        <rFont val="Verdana"/>
        <family val="2"/>
      </rPr>
      <t>630A</t>
    </r>
    <r>
      <rPr>
        <b/>
        <sz val="10"/>
        <color theme="1"/>
        <rFont val="Verdana"/>
        <family val="2"/>
      </rPr>
      <t xml:space="preserve"> </t>
    </r>
  </si>
  <si>
    <t>JU815240U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</si>
  <si>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/1600A /UW-1-16N/</t>
    </r>
    <r>
      <rPr>
        <b/>
        <sz val="10"/>
        <color rgb="FF00B050"/>
        <rFont val="Verdana"/>
        <family val="2"/>
      </rPr>
      <t>1600A</t>
    </r>
  </si>
  <si>
    <t>GW905967U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</si>
  <si>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>/1600A UW-1-16N/</t>
    </r>
    <r>
      <rPr>
        <b/>
        <sz val="10"/>
        <color rgb="FF00B050"/>
        <rFont val="Verdana"/>
        <family val="2"/>
      </rPr>
      <t>1600A</t>
    </r>
  </si>
  <si>
    <t>MW934531U</t>
  </si>
  <si>
    <t xml:space="preserve">ACB -AC Panel No-2 </t>
  </si>
  <si>
    <t>CT423350U</t>
  </si>
  <si>
    <t xml:space="preserve">ACB -I/C LT TR-1 ( AC-1 ) 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</si>
  <si>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 xml:space="preserve">/800A </t>
    </r>
  </si>
  <si>
    <t>KT 443913U</t>
  </si>
  <si>
    <t xml:space="preserve">ACB -I/C LT TR-2 ( AC-2 ) </t>
  </si>
  <si>
    <t>HT438636U</t>
  </si>
  <si>
    <t xml:space="preserve">ACB -I/C LT TR-2 ( AC-3 ) </t>
  </si>
  <si>
    <r>
      <rPr>
        <b/>
        <sz val="10"/>
        <color rgb="FF00B0F0"/>
        <rFont val="Verdana"/>
        <family val="2"/>
      </rPr>
      <t>L&amp;T</t>
    </r>
    <r>
      <rPr>
        <b/>
        <sz val="10"/>
        <color rgb="FFC00000"/>
        <rFont val="Verdana"/>
        <family val="2"/>
      </rPr>
      <t xml:space="preserve">/1250A </t>
    </r>
  </si>
  <si>
    <t>FT432480U</t>
  </si>
  <si>
    <t xml:space="preserve">ISOLATOR ACB -01 </t>
  </si>
  <si>
    <t>L&amp;T OMEGA  1600 AMP UW-1-16-N</t>
  </si>
  <si>
    <t>HT776140U</t>
  </si>
  <si>
    <t>ISOLATOR ACB -02</t>
  </si>
  <si>
    <t>LR717584U</t>
  </si>
  <si>
    <t xml:space="preserve">L.T Panel complete ( MAIN /SUB LT1 /SUB LT2 ) </t>
  </si>
  <si>
    <t>FIRE ALARM PANEL WITH REPEATER &amp; PA system</t>
  </si>
  <si>
    <t>UPS luggage  Lift</t>
  </si>
  <si>
    <r>
      <t>NEXUS /</t>
    </r>
    <r>
      <rPr>
        <b/>
        <sz val="10"/>
        <color rgb="FF00B050"/>
        <rFont val="Verdana"/>
        <family val="2"/>
      </rPr>
      <t>3KVA</t>
    </r>
  </si>
  <si>
    <r>
      <rPr>
        <b/>
        <sz val="10"/>
        <color rgb="FF00B0F0"/>
        <rFont val="Arial"/>
        <family val="2"/>
      </rPr>
      <t>3EM</t>
    </r>
    <r>
      <rPr>
        <b/>
        <sz val="10"/>
        <color rgb="FFC00000"/>
        <rFont val="Arial"/>
        <family val="2"/>
      </rPr>
      <t>/HOP</t>
    </r>
    <r>
      <rPr>
        <b/>
        <sz val="10"/>
        <color rgb="FF00B050"/>
        <rFont val="Calibri"/>
        <family val="2"/>
      </rPr>
      <t>/</t>
    </r>
    <r>
      <rPr>
        <b/>
        <sz val="10"/>
        <color rgb="FF00B050"/>
        <rFont val="Arial"/>
        <family val="2"/>
      </rPr>
      <t>30KVA</t>
    </r>
  </si>
  <si>
    <r>
      <t>NEXUS /</t>
    </r>
    <r>
      <rPr>
        <b/>
        <sz val="10"/>
        <color rgb="FF00B050"/>
        <rFont val="Arial"/>
        <family val="2"/>
      </rPr>
      <t>3KVA</t>
    </r>
  </si>
  <si>
    <r>
      <rPr>
        <b/>
        <sz val="10"/>
        <color rgb="FF00B0F0"/>
        <rFont val="Verdana"/>
        <family val="2"/>
      </rPr>
      <t>NEXUS</t>
    </r>
    <r>
      <rPr>
        <b/>
        <sz val="10"/>
        <color rgb="FFC00000"/>
        <rFont val="Verdana"/>
        <family val="2"/>
      </rPr>
      <t>/HLH/</t>
    </r>
    <r>
      <rPr>
        <b/>
        <sz val="10"/>
        <color rgb="FF00B050"/>
        <rFont val="Verdana"/>
        <family val="2"/>
      </rPr>
      <t>5KVA</t>
    </r>
  </si>
  <si>
    <t>UPS 30KVA NEXUS</t>
  </si>
  <si>
    <r>
      <t>NEXUS /H12T /</t>
    </r>
    <r>
      <rPr>
        <b/>
        <sz val="10"/>
        <color rgb="FF00B050"/>
        <rFont val="Verdana"/>
        <family val="2"/>
      </rPr>
      <t>30KVA</t>
    </r>
  </si>
  <si>
    <t>22-03-803</t>
  </si>
  <si>
    <t>50CUBE METER/HR</t>
  </si>
  <si>
    <t>STP/ETP</t>
  </si>
  <si>
    <t xml:space="preserve">softener </t>
  </si>
  <si>
    <t xml:space="preserve">Mocrobrewery ETP ( Enhance Ecotech) </t>
  </si>
  <si>
    <t>5KLD</t>
  </si>
  <si>
    <t>1200 LPD ( Inter Solar system Pvt Ltd )</t>
  </si>
  <si>
    <t xml:space="preserve">WASHER EXTRACTOR 60 kg </t>
  </si>
  <si>
    <t>STEFAB   AXS 60</t>
  </si>
  <si>
    <t xml:space="preserve">DRYING TUMBLER 60 KG </t>
  </si>
  <si>
    <t>STEFAB  DRS 60</t>
  </si>
  <si>
    <t xml:space="preserve">MARKING MACHINE </t>
  </si>
  <si>
    <t>THERMOSEAL</t>
  </si>
  <si>
    <t>Y-151</t>
  </si>
  <si>
    <t>THERMOSEAL  Y-151</t>
  </si>
  <si>
    <t>Air Drier</t>
  </si>
  <si>
    <t>TRIDENT COLDSPELL</t>
  </si>
  <si>
    <t xml:space="preserve">Baggage scanner </t>
  </si>
  <si>
    <t>DETEC XJ5030</t>
  </si>
  <si>
    <t>XJ5030</t>
  </si>
  <si>
    <t>TREADMILL -1</t>
  </si>
  <si>
    <t>TREADMILL -2</t>
  </si>
  <si>
    <t>TREADMILL -3</t>
  </si>
  <si>
    <t>CYBEX CROSS /ARC TRAINER</t>
  </si>
  <si>
    <t>CYBEX/425A</t>
  </si>
  <si>
    <t>F11010425A114N</t>
  </si>
  <si>
    <t>CYBEX CROSS/ARC TRAINER</t>
  </si>
  <si>
    <t>F11010425A113N</t>
  </si>
  <si>
    <t>VR1 Leg Extension / Leg Curl-</t>
  </si>
  <si>
    <t>F1027132609088N</t>
  </si>
  <si>
    <t>VR1 Duals Lat/Row-</t>
  </si>
  <si>
    <t>F1103132509077N</t>
  </si>
  <si>
    <t>VR1 Abdominal-</t>
  </si>
  <si>
    <t>F1027132009081N</t>
  </si>
  <si>
    <t>Cybex VR1 Bicep Tricep</t>
  </si>
  <si>
    <t>F111013230064N</t>
  </si>
  <si>
    <t>Cybex VR1 Multi Press</t>
  </si>
  <si>
    <t>F1103132409056N</t>
  </si>
  <si>
    <t xml:space="preserve">Microbrewery </t>
  </si>
  <si>
    <t xml:space="preserve">Main Control panel ( 1&amp; 2 ) &amp; Steam generator complete plant with all tanks &amp; chilling units </t>
  </si>
  <si>
    <t>AMBICON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</si>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</sst>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;[Red]0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0"/>
      <name val="Calibri"/>
      <family val="2"/>
      <scheme val="minor"/>
    </font>
    <font>
      <b/>
      <sz val="10"/>
      <name val="Verdana"/>
      <family val="2"/>
    </font>
    <font>
      <sz val="10"/>
      <color rgb="FF00B050"/>
      <name val="Verdana"/>
      <family val="2"/>
    </font>
    <font>
      <sz val="10"/>
      <color indexed="16"/>
      <name val="Verdana"/>
      <family val="2"/>
    </font>
    <font>
      <sz val="10"/>
      <color indexed="53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theme="5" tint="-0.249977111117893"/>
      <name val="Verdana"/>
      <family val="2"/>
    </font>
    <font>
      <sz val="10"/>
      <color theme="9" tint="-0.249977111117893"/>
      <name val="Verdana"/>
      <family val="2"/>
    </font>
    <font>
      <sz val="10"/>
      <name val="Arial"/>
      <family val="2"/>
    </font>
    <font>
      <sz val="10"/>
      <color rgb="FF0000FF"/>
      <name val="Verdana"/>
      <family val="2"/>
    </font>
    <font>
      <b/>
      <sz val="10"/>
      <color rgb="FFFF0000"/>
      <name val="Verdana"/>
      <family val="2"/>
    </font>
    <font>
      <b/>
      <sz val="10"/>
      <color indexed="16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Verdana"/>
      <family val="2"/>
    </font>
    <font>
      <b/>
      <sz val="10"/>
      <color rgb="FFC00000"/>
      <name val="Verdana"/>
      <family val="2"/>
    </font>
    <font>
      <b/>
      <sz val="10"/>
      <color rgb="FF00B050"/>
      <name val="Verdana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F0"/>
      <name val="Times New Roman"/>
      <family val="1"/>
    </font>
    <font>
      <b/>
      <sz val="10"/>
      <color indexed="16"/>
      <name val="Times New Roman"/>
      <family val="1"/>
    </font>
    <font>
      <b/>
      <sz val="10"/>
      <color indexed="53"/>
      <name val="Times New Roman"/>
      <family val="1"/>
    </font>
    <font>
      <sz val="11"/>
      <color rgb="FF00B050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0"/>
      <color rgb="FF00B050"/>
      <name val="Calibri"/>
      <family val="2"/>
    </font>
    <font>
      <b/>
      <sz val="10"/>
      <color theme="1"/>
      <name val="Times New Roman"/>
      <family val="1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00B0F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37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4" fillId="0" borderId="1" xfId="1" applyFont="1" applyBorder="1"/>
    <xf numFmtId="0" fontId="14" fillId="0" borderId="1" xfId="1" applyFont="1" applyBorder="1" applyAlignment="1">
      <alignment horizontal="center"/>
    </xf>
    <xf numFmtId="0" fontId="2" fillId="2" borderId="1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wrapText="1"/>
    </xf>
    <xf numFmtId="0" fontId="36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3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2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6" fontId="38" fillId="0" borderId="12" xfId="2" applyNumberFormat="1" applyFont="1" applyFill="1" applyBorder="1" applyAlignment="1">
      <alignment vertical="center" wrapText="1"/>
    </xf>
    <xf numFmtId="166" fontId="34" fillId="2" borderId="15" xfId="2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166" fontId="34" fillId="0" borderId="11" xfId="2" applyNumberFormat="1" applyFont="1" applyFill="1" applyBorder="1" applyAlignment="1">
      <alignment vertical="center" wrapText="1"/>
    </xf>
    <xf numFmtId="166" fontId="34" fillId="0" borderId="1" xfId="2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36" fillId="4" borderId="0" xfId="0" applyFont="1" applyFill="1" applyAlignment="1">
      <alignment vertical="center"/>
    </xf>
    <xf numFmtId="0" fontId="36" fillId="4" borderId="5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" fillId="0" borderId="1" xfId="1" applyFont="1" applyBorder="1"/>
    <xf numFmtId="0" fontId="16" fillId="0" borderId="1" xfId="0" applyFont="1" applyBorder="1" applyAlignment="1">
      <alignment horizontal="center"/>
    </xf>
    <xf numFmtId="0" fontId="9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2" borderId="17" xfId="0" applyFont="1" applyFill="1" applyBorder="1" applyAlignment="1">
      <alignment horizontal="center" vertical="center" textRotation="90"/>
    </xf>
    <xf numFmtId="0" fontId="4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30" fillId="0" borderId="2" xfId="0" applyFont="1" applyBorder="1" applyAlignment="1">
      <alignment horizontal="center"/>
    </xf>
    <xf numFmtId="14" fontId="0" fillId="0" borderId="4" xfId="0" applyNumberFormat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2" borderId="2" xfId="0" applyFont="1" applyFill="1" applyBorder="1" applyAlignment="1">
      <alignment horizontal="center" wrapText="1"/>
    </xf>
    <xf numFmtId="0" fontId="2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2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43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/>
    </xf>
    <xf numFmtId="3" fontId="44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4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6" fontId="45" fillId="0" borderId="12" xfId="2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66" fontId="1" fillId="5" borderId="0" xfId="2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66" fontId="9" fillId="0" borderId="12" xfId="2" applyNumberFormat="1" applyFont="1" applyBorder="1" applyAlignment="1">
      <alignment vertical="center" wrapText="1"/>
    </xf>
    <xf numFmtId="3" fontId="44" fillId="0" borderId="2" xfId="0" applyNumberFormat="1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6" fontId="34" fillId="0" borderId="11" xfId="2" applyNumberFormat="1" applyFont="1" applyBorder="1" applyAlignment="1">
      <alignment vertical="center" wrapText="1"/>
    </xf>
    <xf numFmtId="166" fontId="34" fillId="0" borderId="14" xfId="2" applyNumberFormat="1" applyFont="1" applyBorder="1" applyAlignment="1">
      <alignment vertical="center" wrapText="1"/>
    </xf>
    <xf numFmtId="166" fontId="34" fillId="0" borderId="13" xfId="2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 textRotation="90"/>
    </xf>
    <xf numFmtId="3" fontId="32" fillId="0" borderId="2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36" fillId="4" borderId="6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A57C-E9C2-4311-A683-93755CCE8A45}">
  <dimension ref="A2:L183"/>
  <sheetViews>
    <sheetView tabSelected="1" topLeftCell="A121" workbookViewId="0">
      <selection activeCell="C186" sqref="C186"/>
    </sheetView>
  </sheetViews>
  <sheetFormatPr defaultRowHeight="15" x14ac:dyDescent="0.25"/>
  <cols>
    <col min="1" max="1" width="6.7109375" customWidth="1"/>
    <col min="2" max="2" width="13.7109375" customWidth="1"/>
    <col min="3" max="3" width="47" bestFit="1" customWidth="1"/>
    <col min="4" max="6" width="88" style="126" hidden="1" customWidth="1"/>
    <col min="7" max="7" width="16.85546875" hidden="1" customWidth="1"/>
    <col min="8" max="8" width="50.42578125" bestFit="1" customWidth="1"/>
    <col min="9" max="10" width="19.5703125" customWidth="1"/>
    <col min="11" max="11" width="31.5703125" customWidth="1"/>
    <col min="12" max="12" width="19.140625" customWidth="1"/>
  </cols>
  <sheetData>
    <row r="2" spans="1:12" ht="27.75" customHeight="1" x14ac:dyDescent="0.25">
      <c r="A2" s="168" t="s">
        <v>310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15" customHeight="1" x14ac:dyDescent="0.25">
      <c r="A3" s="38"/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ht="15.75" customHeight="1" thickBot="1" x14ac:dyDescent="0.3">
      <c r="A4" s="170" t="s">
        <v>317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2"/>
    </row>
    <row r="5" spans="1:12" s="84" customFormat="1" ht="30" x14ac:dyDescent="0.25">
      <c r="A5" s="80" t="s">
        <v>1</v>
      </c>
      <c r="B5" s="81"/>
      <c r="C5" s="81" t="s">
        <v>2</v>
      </c>
      <c r="D5" s="81" t="s">
        <v>3</v>
      </c>
      <c r="E5" s="81" t="s">
        <v>4</v>
      </c>
      <c r="F5" s="81" t="s">
        <v>5</v>
      </c>
      <c r="G5" s="81" t="s">
        <v>6</v>
      </c>
      <c r="H5" s="82" t="s">
        <v>318</v>
      </c>
      <c r="I5" s="75" t="s">
        <v>311</v>
      </c>
      <c r="J5" s="76" t="s">
        <v>316</v>
      </c>
      <c r="K5" s="82" t="s">
        <v>223</v>
      </c>
      <c r="L5" s="83" t="s">
        <v>133</v>
      </c>
    </row>
    <row r="6" spans="1:12" s="86" customFormat="1" ht="13.5" customHeight="1" x14ac:dyDescent="0.2">
      <c r="A6" s="26">
        <v>1</v>
      </c>
      <c r="B6" s="173" t="s">
        <v>7</v>
      </c>
      <c r="C6" s="4" t="s">
        <v>319</v>
      </c>
      <c r="D6" s="4"/>
      <c r="E6" s="4"/>
      <c r="F6" s="4"/>
      <c r="G6" s="6"/>
      <c r="H6" s="21" t="s">
        <v>320</v>
      </c>
      <c r="I6" s="145">
        <v>23500000</v>
      </c>
      <c r="J6" s="59">
        <v>5500000</v>
      </c>
      <c r="K6" s="36">
        <v>5.00278717188E+17</v>
      </c>
      <c r="L6" s="85">
        <v>43191</v>
      </c>
    </row>
    <row r="7" spans="1:12" s="86" customFormat="1" ht="12.75" customHeight="1" x14ac:dyDescent="0.2">
      <c r="A7" s="26">
        <v>2</v>
      </c>
      <c r="B7" s="174"/>
      <c r="C7" s="4" t="s">
        <v>321</v>
      </c>
      <c r="D7" s="4"/>
      <c r="E7" s="4"/>
      <c r="F7" s="4"/>
      <c r="G7" s="6"/>
      <c r="H7" s="21" t="s">
        <v>320</v>
      </c>
      <c r="I7" s="146"/>
      <c r="J7" s="59">
        <v>5500000</v>
      </c>
      <c r="K7" s="36">
        <v>5.00278717198E+17</v>
      </c>
      <c r="L7" s="85">
        <v>43579</v>
      </c>
    </row>
    <row r="8" spans="1:12" s="86" customFormat="1" ht="12.75" customHeight="1" x14ac:dyDescent="0.2">
      <c r="A8" s="26">
        <v>3</v>
      </c>
      <c r="B8" s="174"/>
      <c r="C8" s="4" t="s">
        <v>322</v>
      </c>
      <c r="D8" s="4"/>
      <c r="E8" s="4"/>
      <c r="F8" s="4"/>
      <c r="G8" s="6"/>
      <c r="H8" s="21" t="s">
        <v>323</v>
      </c>
      <c r="I8" s="146"/>
      <c r="J8" s="6">
        <v>7000000</v>
      </c>
      <c r="K8" s="36" t="s">
        <v>324</v>
      </c>
      <c r="L8" s="85">
        <v>45017</v>
      </c>
    </row>
    <row r="9" spans="1:12" s="86" customFormat="1" ht="13.5" customHeight="1" x14ac:dyDescent="0.2">
      <c r="A9" s="26">
        <v>4</v>
      </c>
      <c r="B9" s="174"/>
      <c r="C9" s="4" t="s">
        <v>8</v>
      </c>
      <c r="D9" s="9" t="s">
        <v>9</v>
      </c>
      <c r="E9" s="10" t="s">
        <v>10</v>
      </c>
      <c r="F9" s="7" t="s">
        <v>11</v>
      </c>
      <c r="G9" s="6">
        <v>3</v>
      </c>
      <c r="H9" s="21" t="s">
        <v>150</v>
      </c>
      <c r="I9" s="146"/>
      <c r="J9" s="59">
        <v>350000</v>
      </c>
      <c r="K9" s="21">
        <v>90247</v>
      </c>
      <c r="L9" s="87">
        <v>2009</v>
      </c>
    </row>
    <row r="10" spans="1:12" s="86" customFormat="1" ht="12.75" customHeight="1" x14ac:dyDescent="0.2">
      <c r="A10" s="26">
        <v>5</v>
      </c>
      <c r="B10" s="174"/>
      <c r="C10" s="4" t="s">
        <v>12</v>
      </c>
      <c r="D10" s="9"/>
      <c r="E10" s="10"/>
      <c r="F10" s="7"/>
      <c r="G10" s="6"/>
      <c r="H10" s="21" t="s">
        <v>150</v>
      </c>
      <c r="I10" s="146"/>
      <c r="J10" s="59">
        <v>350000</v>
      </c>
      <c r="K10" s="21">
        <v>90246</v>
      </c>
      <c r="L10" s="87">
        <v>2009</v>
      </c>
    </row>
    <row r="11" spans="1:12" s="86" customFormat="1" ht="13.5" customHeight="1" x14ac:dyDescent="0.2">
      <c r="A11" s="26">
        <v>6</v>
      </c>
      <c r="B11" s="174"/>
      <c r="C11" s="4" t="s">
        <v>13</v>
      </c>
      <c r="D11" s="9"/>
      <c r="E11" s="10"/>
      <c r="F11" s="7"/>
      <c r="G11" s="6"/>
      <c r="H11" s="21" t="s">
        <v>150</v>
      </c>
      <c r="I11" s="146"/>
      <c r="J11" s="59">
        <v>350000</v>
      </c>
      <c r="K11" s="21">
        <v>90237</v>
      </c>
      <c r="L11" s="87">
        <v>2009</v>
      </c>
    </row>
    <row r="12" spans="1:12" s="86" customFormat="1" ht="12.75" customHeight="1" x14ac:dyDescent="0.2">
      <c r="A12" s="26">
        <v>7</v>
      </c>
      <c r="B12" s="174"/>
      <c r="C12" s="4" t="s">
        <v>325</v>
      </c>
      <c r="D12" s="9"/>
      <c r="E12" s="10"/>
      <c r="F12" s="7"/>
      <c r="G12" s="6"/>
      <c r="H12" s="21" t="s">
        <v>196</v>
      </c>
      <c r="I12" s="146"/>
      <c r="J12" s="59">
        <v>450000</v>
      </c>
      <c r="K12" s="21"/>
      <c r="L12" s="87">
        <v>2010</v>
      </c>
    </row>
    <row r="13" spans="1:12" s="86" customFormat="1" ht="13.5" customHeight="1" x14ac:dyDescent="0.2">
      <c r="A13" s="26">
        <v>8</v>
      </c>
      <c r="B13" s="174"/>
      <c r="C13" s="4" t="s">
        <v>326</v>
      </c>
      <c r="D13" s="9"/>
      <c r="E13" s="10"/>
      <c r="F13" s="7"/>
      <c r="G13" s="6"/>
      <c r="H13" s="21" t="s">
        <v>196</v>
      </c>
      <c r="I13" s="146"/>
      <c r="J13" s="59">
        <v>450000</v>
      </c>
      <c r="K13" s="21"/>
      <c r="L13" s="87">
        <v>2010</v>
      </c>
    </row>
    <row r="14" spans="1:12" s="86" customFormat="1" ht="12.75" customHeight="1" x14ac:dyDescent="0.2">
      <c r="A14" s="26">
        <v>9</v>
      </c>
      <c r="B14" s="174"/>
      <c r="C14" s="4" t="s">
        <v>327</v>
      </c>
      <c r="D14" s="9"/>
      <c r="E14" s="10"/>
      <c r="F14" s="7"/>
      <c r="G14" s="6"/>
      <c r="H14" s="21" t="s">
        <v>196</v>
      </c>
      <c r="I14" s="146"/>
      <c r="J14" s="59">
        <v>450000</v>
      </c>
      <c r="K14" s="21"/>
      <c r="L14" s="87">
        <v>2010</v>
      </c>
    </row>
    <row r="15" spans="1:12" s="86" customFormat="1" ht="13.5" customHeight="1" x14ac:dyDescent="0.2">
      <c r="A15" s="26">
        <v>10</v>
      </c>
      <c r="B15" s="174"/>
      <c r="C15" s="4" t="s">
        <v>14</v>
      </c>
      <c r="D15" s="9"/>
      <c r="E15" s="10"/>
      <c r="F15" s="7"/>
      <c r="G15" s="6"/>
      <c r="H15" s="21" t="s">
        <v>164</v>
      </c>
      <c r="I15" s="146"/>
      <c r="J15" s="59">
        <v>400000</v>
      </c>
      <c r="K15" s="21">
        <v>9100300354</v>
      </c>
      <c r="L15" s="87">
        <v>2010</v>
      </c>
    </row>
    <row r="16" spans="1:12" s="86" customFormat="1" ht="12.75" customHeight="1" x14ac:dyDescent="0.2">
      <c r="A16" s="26">
        <v>11</v>
      </c>
      <c r="B16" s="174"/>
      <c r="C16" s="4" t="s">
        <v>15</v>
      </c>
      <c r="D16" s="9"/>
      <c r="E16" s="10"/>
      <c r="F16" s="7"/>
      <c r="G16" s="6"/>
      <c r="H16" s="21" t="s">
        <v>164</v>
      </c>
      <c r="I16" s="146"/>
      <c r="J16" s="59">
        <v>400000</v>
      </c>
      <c r="K16" s="21">
        <v>9100300448</v>
      </c>
      <c r="L16" s="87">
        <v>2010</v>
      </c>
    </row>
    <row r="17" spans="1:12" s="86" customFormat="1" ht="13.5" customHeight="1" x14ac:dyDescent="0.2">
      <c r="A17" s="26">
        <v>12</v>
      </c>
      <c r="B17" s="174"/>
      <c r="C17" s="4" t="s">
        <v>16</v>
      </c>
      <c r="D17" s="9"/>
      <c r="E17" s="10"/>
      <c r="F17" s="7"/>
      <c r="G17" s="6"/>
      <c r="H17" s="21" t="s">
        <v>164</v>
      </c>
      <c r="I17" s="146"/>
      <c r="J17" s="59">
        <v>400000</v>
      </c>
      <c r="K17" s="21">
        <v>9100100172</v>
      </c>
      <c r="L17" s="87">
        <v>2010</v>
      </c>
    </row>
    <row r="18" spans="1:12" s="86" customFormat="1" ht="12.75" customHeight="1" x14ac:dyDescent="0.2">
      <c r="A18" s="26">
        <v>13</v>
      </c>
      <c r="B18" s="174"/>
      <c r="C18" s="4" t="s">
        <v>17</v>
      </c>
      <c r="D18" s="9" t="s">
        <v>9</v>
      </c>
      <c r="E18" s="10" t="s">
        <v>18</v>
      </c>
      <c r="F18" s="7" t="s">
        <v>19</v>
      </c>
      <c r="G18" s="6">
        <v>3</v>
      </c>
      <c r="H18" s="21" t="s">
        <v>149</v>
      </c>
      <c r="I18" s="146"/>
      <c r="J18" s="59">
        <v>380000</v>
      </c>
      <c r="K18" s="21">
        <v>90368</v>
      </c>
      <c r="L18" s="87">
        <v>2009</v>
      </c>
    </row>
    <row r="19" spans="1:12" s="86" customFormat="1" ht="13.5" customHeight="1" x14ac:dyDescent="0.2">
      <c r="A19" s="26">
        <v>14</v>
      </c>
      <c r="B19" s="174"/>
      <c r="C19" s="4" t="s">
        <v>20</v>
      </c>
      <c r="D19" s="9"/>
      <c r="E19" s="10"/>
      <c r="F19" s="7"/>
      <c r="G19" s="6"/>
      <c r="H19" s="21" t="s">
        <v>149</v>
      </c>
      <c r="I19" s="146"/>
      <c r="J19" s="59">
        <v>380000</v>
      </c>
      <c r="K19" s="21">
        <v>90367</v>
      </c>
      <c r="L19" s="87">
        <v>2009</v>
      </c>
    </row>
    <row r="20" spans="1:12" s="86" customFormat="1" ht="12.75" customHeight="1" x14ac:dyDescent="0.2">
      <c r="A20" s="26">
        <v>15</v>
      </c>
      <c r="B20" s="174"/>
      <c r="C20" s="4" t="s">
        <v>21</v>
      </c>
      <c r="D20" s="9"/>
      <c r="E20" s="10"/>
      <c r="F20" s="7"/>
      <c r="G20" s="6"/>
      <c r="H20" s="21" t="s">
        <v>149</v>
      </c>
      <c r="I20" s="146"/>
      <c r="J20" s="59">
        <v>380000</v>
      </c>
      <c r="K20" s="21">
        <v>90331</v>
      </c>
      <c r="L20" s="87">
        <v>2009</v>
      </c>
    </row>
    <row r="21" spans="1:12" s="86" customFormat="1" ht="13.5" customHeight="1" x14ac:dyDescent="0.2">
      <c r="A21" s="26">
        <v>16</v>
      </c>
      <c r="B21" s="174"/>
      <c r="C21" s="4" t="s">
        <v>22</v>
      </c>
      <c r="D21" s="9" t="s">
        <v>9</v>
      </c>
      <c r="E21" s="10" t="s">
        <v>23</v>
      </c>
      <c r="F21" s="7" t="s">
        <v>24</v>
      </c>
      <c r="G21" s="6">
        <v>2</v>
      </c>
      <c r="H21" s="31" t="s">
        <v>151</v>
      </c>
      <c r="I21" s="146"/>
      <c r="J21" s="59">
        <v>380000</v>
      </c>
      <c r="K21" s="31">
        <v>90354</v>
      </c>
      <c r="L21" s="87">
        <v>2009</v>
      </c>
    </row>
    <row r="22" spans="1:12" s="86" customFormat="1" ht="12.75" customHeight="1" x14ac:dyDescent="0.2">
      <c r="A22" s="26">
        <v>17</v>
      </c>
      <c r="B22" s="174"/>
      <c r="C22" s="4" t="s">
        <v>25</v>
      </c>
      <c r="D22" s="9"/>
      <c r="E22" s="10"/>
      <c r="F22" s="7"/>
      <c r="G22" s="6"/>
      <c r="H22" s="31" t="s">
        <v>151</v>
      </c>
      <c r="I22" s="147"/>
      <c r="J22" s="59">
        <v>380000</v>
      </c>
      <c r="K22" s="31">
        <v>90357</v>
      </c>
      <c r="L22" s="87">
        <v>2009</v>
      </c>
    </row>
    <row r="23" spans="1:12" s="86" customFormat="1" ht="12.75" x14ac:dyDescent="0.2">
      <c r="A23" s="50"/>
      <c r="B23" s="175"/>
      <c r="C23" s="88"/>
      <c r="D23" s="43"/>
      <c r="E23" s="44"/>
      <c r="F23" s="45"/>
      <c r="G23" s="39"/>
      <c r="H23" s="39"/>
      <c r="I23" s="39"/>
      <c r="J23" s="39">
        <f>SUM(J6:J22)</f>
        <v>23500000</v>
      </c>
      <c r="K23" s="39"/>
      <c r="L23" s="89"/>
    </row>
    <row r="24" spans="1:12" s="91" customFormat="1" ht="15" customHeight="1" x14ac:dyDescent="0.2">
      <c r="A24" s="25">
        <v>1</v>
      </c>
      <c r="B24" s="158" t="s">
        <v>26</v>
      </c>
      <c r="C24" s="3" t="s">
        <v>27</v>
      </c>
      <c r="D24" s="13" t="s">
        <v>28</v>
      </c>
      <c r="E24" s="14" t="s">
        <v>29</v>
      </c>
      <c r="F24" s="15" t="s">
        <v>30</v>
      </c>
      <c r="G24" s="12">
        <v>2</v>
      </c>
      <c r="H24" s="31" t="s">
        <v>154</v>
      </c>
      <c r="I24" s="148">
        <v>20000000</v>
      </c>
      <c r="J24" s="60">
        <v>3500000</v>
      </c>
      <c r="K24" s="31"/>
      <c r="L24" s="90">
        <v>2010</v>
      </c>
    </row>
    <row r="25" spans="1:12" s="91" customFormat="1" ht="12.75" x14ac:dyDescent="0.2">
      <c r="A25" s="25">
        <v>2</v>
      </c>
      <c r="B25" s="159"/>
      <c r="C25" s="3" t="s">
        <v>31</v>
      </c>
      <c r="D25" s="13"/>
      <c r="E25" s="14"/>
      <c r="F25" s="15"/>
      <c r="G25" s="12"/>
      <c r="H25" s="31" t="s">
        <v>155</v>
      </c>
      <c r="I25" s="149"/>
      <c r="J25" s="60">
        <v>3500000</v>
      </c>
      <c r="K25" s="31"/>
      <c r="L25" s="90">
        <v>2010</v>
      </c>
    </row>
    <row r="26" spans="1:12" s="91" customFormat="1" ht="12.75" x14ac:dyDescent="0.2">
      <c r="A26" s="25">
        <v>3</v>
      </c>
      <c r="B26" s="159"/>
      <c r="C26" s="3" t="s">
        <v>32</v>
      </c>
      <c r="D26" s="13" t="s">
        <v>33</v>
      </c>
      <c r="E26" s="14" t="s">
        <v>34</v>
      </c>
      <c r="F26" s="15" t="s">
        <v>35</v>
      </c>
      <c r="G26" s="12">
        <v>2</v>
      </c>
      <c r="H26" s="31" t="s">
        <v>152</v>
      </c>
      <c r="I26" s="149"/>
      <c r="J26" s="60">
        <v>3750000</v>
      </c>
      <c r="K26" s="31"/>
      <c r="L26" s="90">
        <v>2012</v>
      </c>
    </row>
    <row r="27" spans="1:12" s="91" customFormat="1" ht="12.75" x14ac:dyDescent="0.2">
      <c r="A27" s="25">
        <v>4</v>
      </c>
      <c r="B27" s="159"/>
      <c r="C27" s="3" t="s">
        <v>36</v>
      </c>
      <c r="D27" s="13"/>
      <c r="E27" s="14"/>
      <c r="F27" s="15"/>
      <c r="G27" s="12"/>
      <c r="H27" s="31" t="s">
        <v>153</v>
      </c>
      <c r="I27" s="149"/>
      <c r="J27" s="60">
        <v>3750000</v>
      </c>
      <c r="K27" s="31"/>
      <c r="L27" s="90">
        <v>2012</v>
      </c>
    </row>
    <row r="28" spans="1:12" s="91" customFormat="1" ht="12.75" x14ac:dyDescent="0.2">
      <c r="A28" s="25">
        <v>5</v>
      </c>
      <c r="B28" s="159"/>
      <c r="C28" s="3" t="s">
        <v>37</v>
      </c>
      <c r="D28" s="3" t="s">
        <v>38</v>
      </c>
      <c r="E28" s="3" t="s">
        <v>39</v>
      </c>
      <c r="F28" s="3" t="s">
        <v>40</v>
      </c>
      <c r="G28" s="12">
        <v>2</v>
      </c>
      <c r="H28" s="31" t="s">
        <v>156</v>
      </c>
      <c r="I28" s="149"/>
      <c r="J28" s="60">
        <v>800000</v>
      </c>
      <c r="K28" s="31"/>
      <c r="L28" s="90">
        <v>2010</v>
      </c>
    </row>
    <row r="29" spans="1:12" s="91" customFormat="1" ht="12.75" x14ac:dyDescent="0.2">
      <c r="A29" s="25">
        <v>6</v>
      </c>
      <c r="B29" s="159"/>
      <c r="C29" s="3" t="s">
        <v>41</v>
      </c>
      <c r="D29" s="3"/>
      <c r="E29" s="3"/>
      <c r="F29" s="3"/>
      <c r="G29" s="12"/>
      <c r="H29" s="31" t="s">
        <v>156</v>
      </c>
      <c r="I29" s="149"/>
      <c r="J29" s="60">
        <v>800000</v>
      </c>
      <c r="K29" s="31"/>
      <c r="L29" s="90">
        <v>2010</v>
      </c>
    </row>
    <row r="30" spans="1:12" s="91" customFormat="1" ht="12.75" x14ac:dyDescent="0.2">
      <c r="A30" s="25">
        <v>7</v>
      </c>
      <c r="B30" s="159"/>
      <c r="C30" s="3" t="s">
        <v>42</v>
      </c>
      <c r="D30" s="3" t="s">
        <v>38</v>
      </c>
      <c r="E30" s="3" t="s">
        <v>43</v>
      </c>
      <c r="F30" s="3" t="s">
        <v>44</v>
      </c>
      <c r="G30" s="12">
        <v>2</v>
      </c>
      <c r="H30" s="31" t="s">
        <v>159</v>
      </c>
      <c r="I30" s="149"/>
      <c r="J30" s="60">
        <v>600000</v>
      </c>
      <c r="K30" s="31"/>
      <c r="L30" s="90">
        <v>2010</v>
      </c>
    </row>
    <row r="31" spans="1:12" s="91" customFormat="1" ht="12.75" x14ac:dyDescent="0.2">
      <c r="A31" s="25">
        <v>8</v>
      </c>
      <c r="B31" s="159"/>
      <c r="C31" s="3" t="s">
        <v>45</v>
      </c>
      <c r="D31" s="3"/>
      <c r="E31" s="3"/>
      <c r="F31" s="3"/>
      <c r="G31" s="12"/>
      <c r="H31" s="31" t="s">
        <v>159</v>
      </c>
      <c r="I31" s="149"/>
      <c r="J31" s="60">
        <v>600000</v>
      </c>
      <c r="K31" s="31"/>
      <c r="L31" s="90">
        <v>2010</v>
      </c>
    </row>
    <row r="32" spans="1:12" s="91" customFormat="1" ht="12.75" x14ac:dyDescent="0.2">
      <c r="A32" s="25">
        <v>9</v>
      </c>
      <c r="B32" s="159"/>
      <c r="C32" s="3" t="s">
        <v>46</v>
      </c>
      <c r="D32" s="3"/>
      <c r="E32" s="3"/>
      <c r="F32" s="3"/>
      <c r="G32" s="12"/>
      <c r="H32" s="33" t="s">
        <v>157</v>
      </c>
      <c r="I32" s="149"/>
      <c r="J32" s="60">
        <v>600000</v>
      </c>
      <c r="K32" s="33"/>
      <c r="L32" s="90">
        <v>2010</v>
      </c>
    </row>
    <row r="33" spans="1:12" s="91" customFormat="1" ht="12.75" x14ac:dyDescent="0.2">
      <c r="A33" s="25">
        <v>10</v>
      </c>
      <c r="B33" s="159"/>
      <c r="C33" s="3" t="s">
        <v>47</v>
      </c>
      <c r="D33" s="3"/>
      <c r="E33" s="3"/>
      <c r="F33" s="3"/>
      <c r="G33" s="12"/>
      <c r="H33" s="31" t="s">
        <v>157</v>
      </c>
      <c r="I33" s="149"/>
      <c r="J33" s="60">
        <v>600000</v>
      </c>
      <c r="K33" s="31"/>
      <c r="L33" s="90">
        <v>2010</v>
      </c>
    </row>
    <row r="34" spans="1:12" s="91" customFormat="1" ht="12.75" x14ac:dyDescent="0.2">
      <c r="A34" s="25">
        <v>11</v>
      </c>
      <c r="B34" s="159"/>
      <c r="C34" s="3" t="s">
        <v>48</v>
      </c>
      <c r="D34" s="3"/>
      <c r="E34" s="3"/>
      <c r="F34" s="3"/>
      <c r="G34" s="12"/>
      <c r="H34" s="31" t="s">
        <v>157</v>
      </c>
      <c r="I34" s="149"/>
      <c r="J34" s="60">
        <v>600000</v>
      </c>
      <c r="K34" s="31"/>
      <c r="L34" s="90">
        <v>2010</v>
      </c>
    </row>
    <row r="35" spans="1:12" s="91" customFormat="1" ht="12.75" x14ac:dyDescent="0.2">
      <c r="A35" s="25">
        <v>12</v>
      </c>
      <c r="B35" s="159"/>
      <c r="C35" s="3" t="s">
        <v>49</v>
      </c>
      <c r="D35" s="3"/>
      <c r="E35" s="3"/>
      <c r="F35" s="3"/>
      <c r="G35" s="12"/>
      <c r="H35" s="31" t="s">
        <v>158</v>
      </c>
      <c r="I35" s="149"/>
      <c r="J35" s="60">
        <v>450000</v>
      </c>
      <c r="K35" s="31"/>
      <c r="L35" s="90">
        <v>2010</v>
      </c>
    </row>
    <row r="36" spans="1:12" s="91" customFormat="1" ht="12.75" x14ac:dyDescent="0.2">
      <c r="A36" s="25">
        <v>13</v>
      </c>
      <c r="B36" s="159"/>
      <c r="C36" s="3" t="s">
        <v>0</v>
      </c>
      <c r="D36" s="3"/>
      <c r="E36" s="3"/>
      <c r="F36" s="3"/>
      <c r="G36" s="12"/>
      <c r="H36" s="31" t="s">
        <v>158</v>
      </c>
      <c r="I36" s="149"/>
      <c r="J36" s="60">
        <v>450000</v>
      </c>
      <c r="K36" s="31"/>
      <c r="L36" s="90">
        <v>2010</v>
      </c>
    </row>
    <row r="37" spans="1:12" s="86" customFormat="1" ht="16.5" customHeight="1" x14ac:dyDescent="0.2">
      <c r="A37" s="50"/>
      <c r="B37" s="160"/>
      <c r="C37" s="88"/>
      <c r="D37" s="46"/>
      <c r="E37" s="46"/>
      <c r="F37" s="46"/>
      <c r="G37" s="39"/>
      <c r="H37" s="39"/>
      <c r="I37" s="39"/>
      <c r="J37" s="39">
        <f>SUM(J24:J36)</f>
        <v>20000000</v>
      </c>
      <c r="K37" s="39"/>
      <c r="L37" s="92"/>
    </row>
    <row r="38" spans="1:12" s="86" customFormat="1" ht="12.75" customHeight="1" x14ac:dyDescent="0.2">
      <c r="A38" s="26">
        <v>1</v>
      </c>
      <c r="B38" s="158" t="s">
        <v>50</v>
      </c>
      <c r="C38" s="4" t="s">
        <v>51</v>
      </c>
      <c r="D38" s="4"/>
      <c r="E38" s="4"/>
      <c r="F38" s="4"/>
      <c r="G38" s="6"/>
      <c r="H38" s="6" t="s">
        <v>55</v>
      </c>
      <c r="I38" s="151">
        <v>7600000</v>
      </c>
      <c r="J38" s="61">
        <v>1000000</v>
      </c>
      <c r="K38" s="6"/>
      <c r="L38" s="87">
        <v>2010</v>
      </c>
    </row>
    <row r="39" spans="1:12" s="86" customFormat="1" ht="12.75" x14ac:dyDescent="0.2">
      <c r="A39" s="26">
        <v>2</v>
      </c>
      <c r="B39" s="159"/>
      <c r="C39" s="4" t="s">
        <v>52</v>
      </c>
      <c r="D39" s="4"/>
      <c r="E39" s="4"/>
      <c r="F39" s="4"/>
      <c r="G39" s="6"/>
      <c r="H39" s="21" t="s">
        <v>165</v>
      </c>
      <c r="I39" s="151"/>
      <c r="J39" s="61">
        <v>950000</v>
      </c>
      <c r="K39" s="21"/>
      <c r="L39" s="87">
        <v>2010</v>
      </c>
    </row>
    <row r="40" spans="1:12" s="86" customFormat="1" ht="12.75" x14ac:dyDescent="0.2">
      <c r="A40" s="26">
        <v>3</v>
      </c>
      <c r="B40" s="159"/>
      <c r="C40" s="4" t="s">
        <v>53</v>
      </c>
      <c r="D40" s="4"/>
      <c r="E40" s="4"/>
      <c r="F40" s="4"/>
      <c r="G40" s="6"/>
      <c r="H40" s="21" t="s">
        <v>165</v>
      </c>
      <c r="I40" s="151"/>
      <c r="J40" s="61">
        <v>950000</v>
      </c>
      <c r="K40" s="21"/>
      <c r="L40" s="87">
        <v>2010</v>
      </c>
    </row>
    <row r="41" spans="1:12" s="86" customFormat="1" ht="12.75" x14ac:dyDescent="0.2">
      <c r="A41" s="26">
        <v>4</v>
      </c>
      <c r="B41" s="159"/>
      <c r="C41" s="4" t="s">
        <v>54</v>
      </c>
      <c r="D41" s="9" t="s">
        <v>55</v>
      </c>
      <c r="E41" s="10" t="s">
        <v>56</v>
      </c>
      <c r="F41" s="11" t="s">
        <v>57</v>
      </c>
      <c r="G41" s="6">
        <v>1</v>
      </c>
      <c r="H41" s="21" t="s">
        <v>165</v>
      </c>
      <c r="I41" s="151"/>
      <c r="J41" s="61">
        <v>950000</v>
      </c>
      <c r="K41" s="21"/>
      <c r="L41" s="87">
        <v>2010</v>
      </c>
    </row>
    <row r="42" spans="1:12" s="86" customFormat="1" ht="12.75" x14ac:dyDescent="0.2">
      <c r="A42" s="26">
        <v>5</v>
      </c>
      <c r="B42" s="159"/>
      <c r="C42" s="4" t="s">
        <v>58</v>
      </c>
      <c r="D42" s="9"/>
      <c r="E42" s="10"/>
      <c r="F42" s="11"/>
      <c r="G42" s="6"/>
      <c r="H42" s="32" t="s">
        <v>195</v>
      </c>
      <c r="I42" s="151"/>
      <c r="J42" s="61">
        <v>1250000</v>
      </c>
      <c r="K42" s="32"/>
      <c r="L42" s="87">
        <v>2010</v>
      </c>
    </row>
    <row r="43" spans="1:12" s="86" customFormat="1" ht="12.75" x14ac:dyDescent="0.2">
      <c r="A43" s="26">
        <v>6</v>
      </c>
      <c r="B43" s="159"/>
      <c r="C43" s="4" t="s">
        <v>59</v>
      </c>
      <c r="D43" s="9"/>
      <c r="E43" s="10"/>
      <c r="F43" s="11"/>
      <c r="G43" s="6"/>
      <c r="H43" s="32" t="s">
        <v>195</v>
      </c>
      <c r="I43" s="151"/>
      <c r="J43" s="61">
        <v>1250000</v>
      </c>
      <c r="K43" s="32"/>
      <c r="L43" s="87">
        <v>2010</v>
      </c>
    </row>
    <row r="44" spans="1:12" s="86" customFormat="1" ht="12.75" x14ac:dyDescent="0.2">
      <c r="A44" s="26">
        <v>7</v>
      </c>
      <c r="B44" s="159"/>
      <c r="C44" s="4" t="s">
        <v>60</v>
      </c>
      <c r="D44" s="4"/>
      <c r="E44" s="4"/>
      <c r="F44" s="4"/>
      <c r="G44" s="6"/>
      <c r="H44" s="32" t="s">
        <v>195</v>
      </c>
      <c r="I44" s="151"/>
      <c r="J44" s="61">
        <v>1250000</v>
      </c>
      <c r="K44" s="32"/>
      <c r="L44" s="87">
        <v>2010</v>
      </c>
    </row>
    <row r="45" spans="1:12" s="86" customFormat="1" ht="12.75" x14ac:dyDescent="0.2">
      <c r="A45" s="26">
        <v>8</v>
      </c>
      <c r="B45" s="160"/>
      <c r="C45" s="72" t="s">
        <v>134</v>
      </c>
      <c r="D45" s="4"/>
      <c r="E45" s="4"/>
      <c r="F45" s="4"/>
      <c r="G45" s="6"/>
      <c r="H45" s="32"/>
      <c r="I45" s="151"/>
      <c r="J45" s="61"/>
      <c r="K45" s="32"/>
      <c r="L45" s="87"/>
    </row>
    <row r="46" spans="1:12" s="86" customFormat="1" ht="12.75" x14ac:dyDescent="0.2">
      <c r="A46" s="50"/>
      <c r="B46" s="39"/>
      <c r="C46" s="88"/>
      <c r="D46" s="46"/>
      <c r="E46" s="46"/>
      <c r="F46" s="46"/>
      <c r="G46" s="39"/>
      <c r="H46" s="39"/>
      <c r="I46" s="39"/>
      <c r="J46" s="39">
        <f>SUM(J38:J45)</f>
        <v>7600000</v>
      </c>
      <c r="K46" s="39"/>
      <c r="L46" s="93"/>
    </row>
    <row r="47" spans="1:12" s="86" customFormat="1" ht="12.75" customHeight="1" x14ac:dyDescent="0.2">
      <c r="A47" s="26">
        <v>1</v>
      </c>
      <c r="B47" s="158" t="s">
        <v>61</v>
      </c>
      <c r="C47" s="4" t="s">
        <v>147</v>
      </c>
      <c r="D47" s="9" t="s">
        <v>62</v>
      </c>
      <c r="E47" s="10" t="s">
        <v>63</v>
      </c>
      <c r="F47" s="11" t="s">
        <v>64</v>
      </c>
      <c r="G47" s="6">
        <v>2</v>
      </c>
      <c r="H47" s="33" t="s">
        <v>200</v>
      </c>
      <c r="I47" s="161">
        <v>40000000</v>
      </c>
      <c r="J47" s="59">
        <v>8500000</v>
      </c>
      <c r="K47" s="31">
        <v>37160</v>
      </c>
      <c r="L47" s="87">
        <v>2010</v>
      </c>
    </row>
    <row r="48" spans="1:12" s="86" customFormat="1" ht="12.75" x14ac:dyDescent="0.2">
      <c r="A48" s="26">
        <v>2</v>
      </c>
      <c r="B48" s="159"/>
      <c r="C48" s="4" t="s">
        <v>148</v>
      </c>
      <c r="D48" s="9" t="s">
        <v>65</v>
      </c>
      <c r="E48" s="10" t="s">
        <v>66</v>
      </c>
      <c r="F48" s="7" t="s">
        <v>67</v>
      </c>
      <c r="G48" s="6"/>
      <c r="H48" s="33" t="s">
        <v>201</v>
      </c>
      <c r="I48" s="162"/>
      <c r="J48" s="59">
        <v>8500000</v>
      </c>
      <c r="K48" s="31">
        <v>37191</v>
      </c>
      <c r="L48" s="87">
        <v>2010</v>
      </c>
    </row>
    <row r="49" spans="1:12" s="86" customFormat="1" ht="12.75" x14ac:dyDescent="0.2">
      <c r="A49" s="26">
        <v>3</v>
      </c>
      <c r="B49" s="159"/>
      <c r="C49" s="4" t="s">
        <v>145</v>
      </c>
      <c r="D49" s="9"/>
      <c r="E49" s="10"/>
      <c r="F49" s="7"/>
      <c r="G49" s="6"/>
      <c r="H49" s="31" t="s">
        <v>168</v>
      </c>
      <c r="I49" s="162"/>
      <c r="J49" s="59">
        <v>6225000</v>
      </c>
      <c r="K49" s="31" t="s">
        <v>328</v>
      </c>
      <c r="L49" s="87">
        <v>2010</v>
      </c>
    </row>
    <row r="50" spans="1:12" s="86" customFormat="1" ht="12.75" x14ac:dyDescent="0.2">
      <c r="A50" s="26">
        <v>4</v>
      </c>
      <c r="B50" s="159"/>
      <c r="C50" s="4" t="s">
        <v>146</v>
      </c>
      <c r="D50" s="9"/>
      <c r="E50" s="10"/>
      <c r="F50" s="7"/>
      <c r="G50" s="6"/>
      <c r="H50" s="31" t="s">
        <v>168</v>
      </c>
      <c r="I50" s="162"/>
      <c r="J50" s="59">
        <v>6225000</v>
      </c>
      <c r="K50" s="31" t="s">
        <v>286</v>
      </c>
      <c r="L50" s="87">
        <v>2010</v>
      </c>
    </row>
    <row r="51" spans="1:12" s="86" customFormat="1" ht="12.75" x14ac:dyDescent="0.2">
      <c r="A51" s="26">
        <v>5</v>
      </c>
      <c r="B51" s="159"/>
      <c r="C51" s="4" t="s">
        <v>68</v>
      </c>
      <c r="D51" s="9"/>
      <c r="E51" s="10"/>
      <c r="F51" s="7"/>
      <c r="G51" s="6"/>
      <c r="H51" s="21" t="s">
        <v>220</v>
      </c>
      <c r="I51" s="162"/>
      <c r="J51" s="59">
        <v>4000000</v>
      </c>
      <c r="K51" s="21"/>
      <c r="L51" s="87">
        <v>2010</v>
      </c>
    </row>
    <row r="52" spans="1:12" s="86" customFormat="1" ht="12.75" x14ac:dyDescent="0.2">
      <c r="A52" s="26">
        <v>6</v>
      </c>
      <c r="B52" s="159"/>
      <c r="C52" s="4" t="s">
        <v>69</v>
      </c>
      <c r="D52" s="9"/>
      <c r="E52" s="10"/>
      <c r="F52" s="7"/>
      <c r="G52" s="6"/>
      <c r="H52" s="21" t="s">
        <v>220</v>
      </c>
      <c r="I52" s="162"/>
      <c r="J52" s="59">
        <v>4000000</v>
      </c>
      <c r="K52" s="21"/>
      <c r="L52" s="87">
        <v>2010</v>
      </c>
    </row>
    <row r="53" spans="1:12" s="86" customFormat="1" ht="12.75" x14ac:dyDescent="0.2">
      <c r="A53" s="26">
        <v>7</v>
      </c>
      <c r="B53" s="159"/>
      <c r="C53" s="4" t="s">
        <v>70</v>
      </c>
      <c r="D53" s="9"/>
      <c r="E53" s="10"/>
      <c r="F53" s="7"/>
      <c r="G53" s="6"/>
      <c r="H53" s="31" t="s">
        <v>160</v>
      </c>
      <c r="I53" s="162"/>
      <c r="J53" s="59">
        <v>850000</v>
      </c>
      <c r="K53" s="31"/>
      <c r="L53" s="87">
        <v>2010</v>
      </c>
    </row>
    <row r="54" spans="1:12" s="86" customFormat="1" ht="12.75" x14ac:dyDescent="0.2">
      <c r="A54" s="26">
        <v>8</v>
      </c>
      <c r="B54" s="159"/>
      <c r="C54" s="4" t="s">
        <v>71</v>
      </c>
      <c r="D54" s="9"/>
      <c r="E54" s="10"/>
      <c r="F54" s="7"/>
      <c r="G54" s="6"/>
      <c r="H54" s="31" t="s">
        <v>160</v>
      </c>
      <c r="I54" s="162"/>
      <c r="J54" s="59">
        <v>850000</v>
      </c>
      <c r="K54" s="31"/>
      <c r="L54" s="87">
        <v>2010</v>
      </c>
    </row>
    <row r="55" spans="1:12" s="86" customFormat="1" ht="12.75" x14ac:dyDescent="0.2">
      <c r="A55" s="26">
        <v>9</v>
      </c>
      <c r="B55" s="159"/>
      <c r="C55" s="4" t="s">
        <v>72</v>
      </c>
      <c r="D55" s="9"/>
      <c r="E55" s="10"/>
      <c r="F55" s="7"/>
      <c r="G55" s="6"/>
      <c r="H55" s="31" t="s">
        <v>160</v>
      </c>
      <c r="I55" s="163"/>
      <c r="J55" s="59">
        <v>850000</v>
      </c>
      <c r="K55" s="31"/>
      <c r="L55" s="87">
        <v>2010</v>
      </c>
    </row>
    <row r="56" spans="1:12" s="91" customFormat="1" ht="12.75" x14ac:dyDescent="0.2">
      <c r="A56" s="50"/>
      <c r="B56" s="160"/>
      <c r="C56" s="88"/>
      <c r="D56" s="43"/>
      <c r="E56" s="44"/>
      <c r="F56" s="47"/>
      <c r="G56" s="39"/>
      <c r="H56" s="39"/>
      <c r="I56" s="39"/>
      <c r="J56" s="39">
        <f>SUM(J47:J55)</f>
        <v>40000000</v>
      </c>
      <c r="K56" s="39"/>
      <c r="L56" s="24"/>
    </row>
    <row r="57" spans="1:12" s="91" customFormat="1" ht="12.75" customHeight="1" x14ac:dyDescent="0.2">
      <c r="A57" s="25">
        <v>1</v>
      </c>
      <c r="B57" s="158" t="s">
        <v>135</v>
      </c>
      <c r="C57" s="3" t="s">
        <v>73</v>
      </c>
      <c r="D57" s="16" t="s">
        <v>74</v>
      </c>
      <c r="E57" s="17" t="s">
        <v>75</v>
      </c>
      <c r="F57" s="15" t="s">
        <v>76</v>
      </c>
      <c r="G57" s="12">
        <v>2</v>
      </c>
      <c r="H57" s="31" t="s">
        <v>187</v>
      </c>
      <c r="I57" s="148">
        <v>19700000</v>
      </c>
      <c r="J57" s="62">
        <v>3350000</v>
      </c>
      <c r="K57" s="31" t="s">
        <v>254</v>
      </c>
      <c r="L57" s="90">
        <v>2010</v>
      </c>
    </row>
    <row r="58" spans="1:12" s="91" customFormat="1" ht="12.75" x14ac:dyDescent="0.2">
      <c r="A58" s="25">
        <v>2</v>
      </c>
      <c r="B58" s="159"/>
      <c r="C58" s="3" t="s">
        <v>77</v>
      </c>
      <c r="D58" s="16"/>
      <c r="E58" s="17"/>
      <c r="F58" s="15"/>
      <c r="G58" s="12"/>
      <c r="H58" s="31" t="s">
        <v>187</v>
      </c>
      <c r="I58" s="149"/>
      <c r="J58" s="62">
        <v>3350000</v>
      </c>
      <c r="K58" s="31" t="s">
        <v>255</v>
      </c>
      <c r="L58" s="90">
        <v>2010</v>
      </c>
    </row>
    <row r="59" spans="1:12" s="91" customFormat="1" ht="12.75" x14ac:dyDescent="0.2">
      <c r="A59" s="25">
        <v>3</v>
      </c>
      <c r="B59" s="159"/>
      <c r="C59" s="3" t="s">
        <v>78</v>
      </c>
      <c r="D59" s="3" t="s">
        <v>79</v>
      </c>
      <c r="E59" s="3" t="s">
        <v>80</v>
      </c>
      <c r="F59" s="3" t="s">
        <v>81</v>
      </c>
      <c r="G59" s="12">
        <v>4</v>
      </c>
      <c r="H59" s="21" t="s">
        <v>329</v>
      </c>
      <c r="I59" s="149"/>
      <c r="J59" s="62">
        <v>1275000</v>
      </c>
      <c r="K59" s="21"/>
      <c r="L59" s="90">
        <v>2010</v>
      </c>
    </row>
    <row r="60" spans="1:12" s="91" customFormat="1" ht="12.75" x14ac:dyDescent="0.2">
      <c r="A60" s="25">
        <v>4</v>
      </c>
      <c r="B60" s="159"/>
      <c r="C60" s="3" t="s">
        <v>82</v>
      </c>
      <c r="D60" s="3"/>
      <c r="E60" s="3"/>
      <c r="F60" s="3"/>
      <c r="G60" s="12"/>
      <c r="H60" s="21" t="s">
        <v>221</v>
      </c>
      <c r="I60" s="149"/>
      <c r="J60" s="62">
        <v>1275000</v>
      </c>
      <c r="K60" s="21"/>
      <c r="L60" s="90">
        <v>2010</v>
      </c>
    </row>
    <row r="61" spans="1:12" s="91" customFormat="1" ht="12.75" x14ac:dyDescent="0.2">
      <c r="A61" s="25">
        <v>5</v>
      </c>
      <c r="B61" s="159"/>
      <c r="C61" s="3" t="s">
        <v>83</v>
      </c>
      <c r="D61" s="3"/>
      <c r="E61" s="3"/>
      <c r="F61" s="3"/>
      <c r="G61" s="12"/>
      <c r="H61" s="21" t="s">
        <v>221</v>
      </c>
      <c r="I61" s="149"/>
      <c r="J61" s="62">
        <v>1275000</v>
      </c>
      <c r="K61" s="21"/>
      <c r="L61" s="90">
        <v>2010</v>
      </c>
    </row>
    <row r="62" spans="1:12" s="91" customFormat="1" ht="12.75" x14ac:dyDescent="0.2">
      <c r="A62" s="25">
        <v>6</v>
      </c>
      <c r="B62" s="159"/>
      <c r="C62" s="3" t="s">
        <v>84</v>
      </c>
      <c r="D62" s="3"/>
      <c r="E62" s="3"/>
      <c r="F62" s="3"/>
      <c r="G62" s="12"/>
      <c r="H62" s="21" t="s">
        <v>221</v>
      </c>
      <c r="I62" s="149"/>
      <c r="J62" s="62">
        <v>1275000</v>
      </c>
      <c r="K62" s="21"/>
      <c r="L62" s="90">
        <v>2010</v>
      </c>
    </row>
    <row r="63" spans="1:12" s="91" customFormat="1" ht="12.75" x14ac:dyDescent="0.2">
      <c r="A63" s="25">
        <v>7</v>
      </c>
      <c r="B63" s="159"/>
      <c r="C63" s="4" t="s">
        <v>203</v>
      </c>
      <c r="D63" s="4"/>
      <c r="E63" s="4"/>
      <c r="F63" s="4"/>
      <c r="G63" s="6"/>
      <c r="H63" s="31" t="s">
        <v>204</v>
      </c>
      <c r="I63" s="149"/>
      <c r="J63" s="62">
        <v>450000</v>
      </c>
      <c r="K63" s="21" t="s">
        <v>258</v>
      </c>
      <c r="L63" s="90">
        <v>2010</v>
      </c>
    </row>
    <row r="64" spans="1:12" s="91" customFormat="1" ht="12.75" x14ac:dyDescent="0.2">
      <c r="A64" s="25">
        <v>8</v>
      </c>
      <c r="B64" s="159"/>
      <c r="C64" s="4" t="s">
        <v>205</v>
      </c>
      <c r="D64" s="4"/>
      <c r="E64" s="4"/>
      <c r="F64" s="4"/>
      <c r="G64" s="6"/>
      <c r="H64" s="21" t="s">
        <v>206</v>
      </c>
      <c r="I64" s="149"/>
      <c r="J64" s="62">
        <v>250000</v>
      </c>
      <c r="K64" s="21" t="s">
        <v>259</v>
      </c>
      <c r="L64" s="90">
        <v>2010</v>
      </c>
    </row>
    <row r="65" spans="1:12" s="91" customFormat="1" ht="12.75" x14ac:dyDescent="0.2">
      <c r="A65" s="25">
        <v>9</v>
      </c>
      <c r="B65" s="159"/>
      <c r="C65" s="4" t="s">
        <v>207</v>
      </c>
      <c r="D65" s="4"/>
      <c r="E65" s="4"/>
      <c r="F65" s="4"/>
      <c r="G65" s="6"/>
      <c r="H65" s="21" t="s">
        <v>208</v>
      </c>
      <c r="I65" s="149"/>
      <c r="J65" s="62">
        <v>450000</v>
      </c>
      <c r="K65" s="21" t="s">
        <v>260</v>
      </c>
      <c r="L65" s="90">
        <v>2010</v>
      </c>
    </row>
    <row r="66" spans="1:12" s="91" customFormat="1" ht="12.75" x14ac:dyDescent="0.2">
      <c r="A66" s="25">
        <v>10</v>
      </c>
      <c r="B66" s="159"/>
      <c r="C66" s="4" t="s">
        <v>209</v>
      </c>
      <c r="D66" s="4"/>
      <c r="E66" s="4"/>
      <c r="F66" s="4"/>
      <c r="G66" s="6"/>
      <c r="H66" s="31" t="s">
        <v>204</v>
      </c>
      <c r="I66" s="149"/>
      <c r="J66" s="62">
        <v>450000</v>
      </c>
      <c r="K66" s="21" t="s">
        <v>261</v>
      </c>
      <c r="L66" s="90">
        <v>2010</v>
      </c>
    </row>
    <row r="67" spans="1:12" s="91" customFormat="1" ht="12.75" x14ac:dyDescent="0.2">
      <c r="A67" s="25">
        <v>11</v>
      </c>
      <c r="B67" s="159"/>
      <c r="C67" s="4" t="s">
        <v>210</v>
      </c>
      <c r="D67" s="4"/>
      <c r="E67" s="4"/>
      <c r="F67" s="4"/>
      <c r="G67" s="6"/>
      <c r="H67" s="31" t="s">
        <v>204</v>
      </c>
      <c r="I67" s="149"/>
      <c r="J67" s="62">
        <v>450000</v>
      </c>
      <c r="K67" s="21" t="s">
        <v>262</v>
      </c>
      <c r="L67" s="90">
        <v>2010</v>
      </c>
    </row>
    <row r="68" spans="1:12" s="91" customFormat="1" ht="12.75" x14ac:dyDescent="0.2">
      <c r="A68" s="25">
        <v>12</v>
      </c>
      <c r="B68" s="159"/>
      <c r="C68" s="4" t="s">
        <v>211</v>
      </c>
      <c r="D68" s="4"/>
      <c r="E68" s="4"/>
      <c r="F68" s="4"/>
      <c r="G68" s="6"/>
      <c r="H68" s="21" t="s">
        <v>219</v>
      </c>
      <c r="I68" s="149"/>
      <c r="J68" s="62">
        <v>550000</v>
      </c>
      <c r="K68" s="21" t="s">
        <v>330</v>
      </c>
      <c r="L68" s="87">
        <v>2022</v>
      </c>
    </row>
    <row r="69" spans="1:12" s="91" customFormat="1" ht="12.75" x14ac:dyDescent="0.2">
      <c r="A69" s="25">
        <v>13</v>
      </c>
      <c r="B69" s="159"/>
      <c r="C69" s="4" t="s">
        <v>216</v>
      </c>
      <c r="D69" s="4"/>
      <c r="E69" s="4"/>
      <c r="F69" s="4"/>
      <c r="G69" s="6"/>
      <c r="H69" s="21" t="s">
        <v>331</v>
      </c>
      <c r="I69" s="149"/>
      <c r="J69" s="62">
        <v>550000</v>
      </c>
      <c r="K69" s="21" t="s">
        <v>332</v>
      </c>
      <c r="L69" s="87">
        <v>2024</v>
      </c>
    </row>
    <row r="70" spans="1:12" s="91" customFormat="1" ht="12.75" x14ac:dyDescent="0.2">
      <c r="A70" s="25">
        <v>14</v>
      </c>
      <c r="B70" s="159"/>
      <c r="C70" s="4" t="s">
        <v>212</v>
      </c>
      <c r="D70" s="4"/>
      <c r="E70" s="4"/>
      <c r="F70" s="4"/>
      <c r="G70" s="6"/>
      <c r="H70" s="21" t="s">
        <v>208</v>
      </c>
      <c r="I70" s="149"/>
      <c r="J70" s="62">
        <v>450000</v>
      </c>
      <c r="K70" s="21" t="s">
        <v>263</v>
      </c>
      <c r="L70" s="90">
        <v>2010</v>
      </c>
    </row>
    <row r="71" spans="1:12" s="91" customFormat="1" ht="12.75" x14ac:dyDescent="0.2">
      <c r="A71" s="25">
        <v>15</v>
      </c>
      <c r="B71" s="159"/>
      <c r="C71" s="4" t="s">
        <v>213</v>
      </c>
      <c r="D71" s="4"/>
      <c r="E71" s="4"/>
      <c r="F71" s="4"/>
      <c r="G71" s="6"/>
      <c r="H71" s="21" t="s">
        <v>208</v>
      </c>
      <c r="I71" s="149"/>
      <c r="J71" s="62">
        <v>450000</v>
      </c>
      <c r="K71" s="21" t="s">
        <v>264</v>
      </c>
      <c r="L71" s="90">
        <v>2010</v>
      </c>
    </row>
    <row r="72" spans="1:12" s="91" customFormat="1" ht="12.75" x14ac:dyDescent="0.2">
      <c r="A72" s="25">
        <v>16</v>
      </c>
      <c r="B72" s="159"/>
      <c r="C72" s="4" t="s">
        <v>214</v>
      </c>
      <c r="D72" s="4"/>
      <c r="E72" s="4"/>
      <c r="F72" s="4"/>
      <c r="G72" s="6"/>
      <c r="H72" s="21" t="s">
        <v>218</v>
      </c>
      <c r="I72" s="149"/>
      <c r="J72" s="62">
        <v>550000</v>
      </c>
      <c r="K72" s="21" t="s">
        <v>265</v>
      </c>
      <c r="L72" s="94"/>
    </row>
    <row r="73" spans="1:12" s="91" customFormat="1" ht="12.75" x14ac:dyDescent="0.2">
      <c r="A73" s="25">
        <v>17</v>
      </c>
      <c r="B73" s="159"/>
      <c r="C73" s="4" t="s">
        <v>215</v>
      </c>
      <c r="D73" s="4"/>
      <c r="E73" s="4"/>
      <c r="F73" s="4"/>
      <c r="G73" s="6"/>
      <c r="H73" s="21" t="s">
        <v>333</v>
      </c>
      <c r="I73" s="149"/>
      <c r="J73" s="62">
        <v>550000</v>
      </c>
      <c r="K73" s="21" t="s">
        <v>334</v>
      </c>
      <c r="L73" s="87">
        <v>2024</v>
      </c>
    </row>
    <row r="74" spans="1:12" s="91" customFormat="1" ht="12.75" x14ac:dyDescent="0.2">
      <c r="A74" s="25">
        <v>18</v>
      </c>
      <c r="B74" s="159"/>
      <c r="C74" s="4" t="s">
        <v>217</v>
      </c>
      <c r="D74" s="4"/>
      <c r="E74" s="4"/>
      <c r="F74" s="4"/>
      <c r="G74" s="6"/>
      <c r="H74" s="21" t="s">
        <v>219</v>
      </c>
      <c r="I74" s="149"/>
      <c r="J74" s="62">
        <v>450000</v>
      </c>
      <c r="K74" s="21" t="s">
        <v>266</v>
      </c>
      <c r="L74" s="94"/>
    </row>
    <row r="75" spans="1:12" s="91" customFormat="1" ht="12.75" x14ac:dyDescent="0.2">
      <c r="A75" s="25">
        <v>19</v>
      </c>
      <c r="B75" s="159"/>
      <c r="C75" s="4" t="s">
        <v>335</v>
      </c>
      <c r="D75" s="4"/>
      <c r="E75" s="4"/>
      <c r="F75" s="4"/>
      <c r="G75" s="6"/>
      <c r="H75" s="21" t="s">
        <v>206</v>
      </c>
      <c r="I75" s="149"/>
      <c r="J75" s="6">
        <v>250000</v>
      </c>
      <c r="K75" s="21" t="s">
        <v>336</v>
      </c>
      <c r="L75" s="90">
        <v>2010</v>
      </c>
    </row>
    <row r="76" spans="1:12" s="91" customFormat="1" ht="12.75" x14ac:dyDescent="0.2">
      <c r="A76" s="25">
        <v>20</v>
      </c>
      <c r="B76" s="159"/>
      <c r="C76" s="4" t="s">
        <v>337</v>
      </c>
      <c r="D76" s="4"/>
      <c r="E76" s="4"/>
      <c r="F76" s="4"/>
      <c r="G76" s="6"/>
      <c r="H76" s="21" t="s">
        <v>338</v>
      </c>
      <c r="I76" s="149"/>
      <c r="J76" s="6">
        <v>250000</v>
      </c>
      <c r="K76" s="21" t="s">
        <v>339</v>
      </c>
      <c r="L76" s="90">
        <v>2010</v>
      </c>
    </row>
    <row r="77" spans="1:12" s="91" customFormat="1" ht="12.75" x14ac:dyDescent="0.2">
      <c r="A77" s="25">
        <v>21</v>
      </c>
      <c r="B77" s="159"/>
      <c r="C77" s="4" t="s">
        <v>340</v>
      </c>
      <c r="D77" s="4"/>
      <c r="E77" s="4"/>
      <c r="F77" s="4"/>
      <c r="G77" s="6"/>
      <c r="H77" s="21" t="s">
        <v>338</v>
      </c>
      <c r="I77" s="149"/>
      <c r="J77" s="6">
        <v>250000</v>
      </c>
      <c r="K77" s="21" t="s">
        <v>341</v>
      </c>
      <c r="L77" s="90">
        <v>2010</v>
      </c>
    </row>
    <row r="78" spans="1:12" s="91" customFormat="1" ht="12.75" x14ac:dyDescent="0.2">
      <c r="A78" s="25">
        <v>22</v>
      </c>
      <c r="B78" s="159"/>
      <c r="C78" s="4" t="s">
        <v>342</v>
      </c>
      <c r="D78" s="4"/>
      <c r="E78" s="4"/>
      <c r="F78" s="4"/>
      <c r="G78" s="6"/>
      <c r="H78" s="21" t="s">
        <v>343</v>
      </c>
      <c r="I78" s="149"/>
      <c r="J78" s="6">
        <v>450000</v>
      </c>
      <c r="K78" s="21" t="s">
        <v>344</v>
      </c>
      <c r="L78" s="87">
        <v>2010</v>
      </c>
    </row>
    <row r="79" spans="1:12" s="91" customFormat="1" ht="12.75" x14ac:dyDescent="0.2">
      <c r="A79" s="25">
        <v>23</v>
      </c>
      <c r="B79" s="159"/>
      <c r="C79" s="4" t="s">
        <v>345</v>
      </c>
      <c r="D79" s="4"/>
      <c r="E79" s="4"/>
      <c r="F79" s="4"/>
      <c r="G79" s="6"/>
      <c r="H79" s="21" t="s">
        <v>346</v>
      </c>
      <c r="I79" s="149"/>
      <c r="J79" s="6">
        <v>550000</v>
      </c>
      <c r="K79" s="21" t="s">
        <v>347</v>
      </c>
      <c r="L79" s="87">
        <v>2018</v>
      </c>
    </row>
    <row r="80" spans="1:12" s="91" customFormat="1" ht="12.75" x14ac:dyDescent="0.2">
      <c r="A80" s="25">
        <v>24</v>
      </c>
      <c r="B80" s="159"/>
      <c r="C80" s="4" t="s">
        <v>348</v>
      </c>
      <c r="D80" s="4"/>
      <c r="E80" s="4"/>
      <c r="F80" s="4"/>
      <c r="G80" s="6"/>
      <c r="H80" s="21" t="s">
        <v>346</v>
      </c>
      <c r="I80" s="149"/>
      <c r="J80" s="6">
        <v>550000</v>
      </c>
      <c r="K80" s="21" t="s">
        <v>349</v>
      </c>
      <c r="L80" s="87">
        <v>2019</v>
      </c>
    </row>
    <row r="81" spans="1:12" s="91" customFormat="1" ht="12.75" x14ac:dyDescent="0.2">
      <c r="A81" s="25">
        <v>25</v>
      </c>
      <c r="B81" s="160"/>
      <c r="C81" s="4" t="s">
        <v>350</v>
      </c>
      <c r="D81" s="4" t="s">
        <v>85</v>
      </c>
      <c r="E81" s="4"/>
      <c r="F81" s="4" t="s">
        <v>86</v>
      </c>
      <c r="G81" s="6">
        <v>1</v>
      </c>
      <c r="H81" s="21"/>
      <c r="I81" s="150"/>
      <c r="J81" s="21"/>
      <c r="K81" s="21"/>
      <c r="L81" s="87">
        <v>2010</v>
      </c>
    </row>
    <row r="82" spans="1:12" s="91" customFormat="1" ht="12.75" x14ac:dyDescent="0.2">
      <c r="A82" s="50"/>
      <c r="B82" s="165" t="s">
        <v>222</v>
      </c>
      <c r="C82" s="46"/>
      <c r="D82" s="46"/>
      <c r="E82" s="46"/>
      <c r="F82" s="46"/>
      <c r="G82" s="39"/>
      <c r="H82" s="39"/>
      <c r="I82" s="39"/>
      <c r="J82" s="39">
        <f>SUM(J57:J81)</f>
        <v>19700000</v>
      </c>
      <c r="K82" s="39"/>
      <c r="L82" s="24"/>
    </row>
    <row r="83" spans="1:12" s="91" customFormat="1" ht="12.75" customHeight="1" x14ac:dyDescent="0.2">
      <c r="A83" s="25">
        <v>1</v>
      </c>
      <c r="B83" s="165"/>
      <c r="C83" s="3" t="s">
        <v>87</v>
      </c>
      <c r="D83" s="13" t="s">
        <v>88</v>
      </c>
      <c r="E83" s="14" t="s">
        <v>89</v>
      </c>
      <c r="F83" s="3" t="s">
        <v>90</v>
      </c>
      <c r="G83" s="12">
        <v>1</v>
      </c>
      <c r="H83" s="21" t="s">
        <v>161</v>
      </c>
      <c r="I83" s="145">
        <v>9500000</v>
      </c>
      <c r="J83" s="62">
        <v>800000</v>
      </c>
      <c r="K83" s="31"/>
      <c r="L83" s="90">
        <v>2010</v>
      </c>
    </row>
    <row r="84" spans="1:12" s="91" customFormat="1" ht="15" customHeight="1" x14ac:dyDescent="0.2">
      <c r="A84" s="25">
        <v>2</v>
      </c>
      <c r="B84" s="165"/>
      <c r="C84" s="3" t="s">
        <v>91</v>
      </c>
      <c r="D84" s="13" t="s">
        <v>92</v>
      </c>
      <c r="E84" s="14" t="s">
        <v>93</v>
      </c>
      <c r="F84" s="15" t="s">
        <v>94</v>
      </c>
      <c r="G84" s="12">
        <v>1</v>
      </c>
      <c r="H84" s="31" t="s">
        <v>162</v>
      </c>
      <c r="I84" s="146"/>
      <c r="J84" s="62">
        <v>1450000</v>
      </c>
      <c r="K84" s="31" t="s">
        <v>256</v>
      </c>
      <c r="L84" s="90">
        <v>2010</v>
      </c>
    </row>
    <row r="85" spans="1:12" s="91" customFormat="1" ht="15" customHeight="1" x14ac:dyDescent="0.2">
      <c r="A85" s="25">
        <v>3</v>
      </c>
      <c r="B85" s="165"/>
      <c r="C85" s="3" t="s">
        <v>95</v>
      </c>
      <c r="D85" s="13" t="s">
        <v>88</v>
      </c>
      <c r="E85" s="14" t="s">
        <v>89</v>
      </c>
      <c r="F85" s="3" t="s">
        <v>90</v>
      </c>
      <c r="G85" s="12">
        <v>1</v>
      </c>
      <c r="H85" s="31" t="s">
        <v>161</v>
      </c>
      <c r="I85" s="146"/>
      <c r="J85" s="62">
        <v>800000</v>
      </c>
      <c r="K85" s="31"/>
      <c r="L85" s="90">
        <v>2010</v>
      </c>
    </row>
    <row r="86" spans="1:12" s="91" customFormat="1" ht="15" customHeight="1" x14ac:dyDescent="0.2">
      <c r="A86" s="25">
        <v>4</v>
      </c>
      <c r="B86" s="165"/>
      <c r="C86" s="3" t="s">
        <v>96</v>
      </c>
      <c r="D86" s="13" t="s">
        <v>92</v>
      </c>
      <c r="E86" s="14" t="s">
        <v>93</v>
      </c>
      <c r="F86" s="15" t="s">
        <v>94</v>
      </c>
      <c r="G86" s="12">
        <v>1</v>
      </c>
      <c r="H86" s="31" t="s">
        <v>162</v>
      </c>
      <c r="I86" s="146"/>
      <c r="J86" s="62">
        <v>1450000</v>
      </c>
      <c r="K86" s="31" t="s">
        <v>257</v>
      </c>
      <c r="L86" s="90">
        <v>2010</v>
      </c>
    </row>
    <row r="87" spans="1:12" s="91" customFormat="1" ht="15" customHeight="1" x14ac:dyDescent="0.2">
      <c r="A87" s="25">
        <v>5</v>
      </c>
      <c r="B87" s="165"/>
      <c r="C87" s="3" t="s">
        <v>97</v>
      </c>
      <c r="D87" s="13" t="s">
        <v>98</v>
      </c>
      <c r="E87" s="14" t="s">
        <v>99</v>
      </c>
      <c r="F87" s="15" t="s">
        <v>100</v>
      </c>
      <c r="G87" s="12">
        <v>1</v>
      </c>
      <c r="H87" s="31" t="s">
        <v>163</v>
      </c>
      <c r="I87" s="146"/>
      <c r="J87" s="62">
        <v>2500000</v>
      </c>
      <c r="K87" s="31"/>
      <c r="L87" s="90">
        <v>2010</v>
      </c>
    </row>
    <row r="88" spans="1:12" s="91" customFormat="1" ht="15.75" customHeight="1" x14ac:dyDescent="0.25">
      <c r="A88" s="25"/>
      <c r="B88" s="165"/>
      <c r="C88" s="8" t="s">
        <v>351</v>
      </c>
      <c r="D88" s="5"/>
      <c r="E88" s="5"/>
      <c r="F88" s="5"/>
      <c r="G88" s="1"/>
      <c r="H88" s="95" t="s">
        <v>297</v>
      </c>
      <c r="I88" s="147"/>
      <c r="J88" s="62">
        <v>2500000</v>
      </c>
      <c r="K88" s="1"/>
      <c r="L88" s="96">
        <v>2010</v>
      </c>
    </row>
    <row r="89" spans="1:12" s="86" customFormat="1" ht="12.75" x14ac:dyDescent="0.2">
      <c r="A89" s="50"/>
      <c r="B89" s="39"/>
      <c r="C89" s="46"/>
      <c r="D89" s="43" t="s">
        <v>101</v>
      </c>
      <c r="E89" s="44" t="s">
        <v>102</v>
      </c>
      <c r="F89" s="45" t="s">
        <v>103</v>
      </c>
      <c r="G89" s="39"/>
      <c r="H89" s="39"/>
      <c r="I89" s="39"/>
      <c r="J89" s="39">
        <f>SUM(J83:J88)</f>
        <v>9500000</v>
      </c>
      <c r="K89" s="39"/>
      <c r="L89" s="24"/>
    </row>
    <row r="90" spans="1:12" s="91" customFormat="1" ht="12.75" customHeight="1" x14ac:dyDescent="0.2">
      <c r="A90" s="25">
        <v>1</v>
      </c>
      <c r="B90" s="158" t="s">
        <v>138</v>
      </c>
      <c r="C90" s="3" t="s">
        <v>140</v>
      </c>
      <c r="D90" s="13"/>
      <c r="E90" s="14"/>
      <c r="F90" s="15"/>
      <c r="G90" s="12"/>
      <c r="H90" s="31" t="s">
        <v>186</v>
      </c>
      <c r="I90" s="148">
        <v>6035000</v>
      </c>
      <c r="J90" s="62">
        <v>550000</v>
      </c>
      <c r="K90" s="31" t="s">
        <v>271</v>
      </c>
      <c r="L90" s="90">
        <v>2010</v>
      </c>
    </row>
    <row r="91" spans="1:12" s="91" customFormat="1" ht="12.75" x14ac:dyDescent="0.2">
      <c r="A91" s="25">
        <v>2</v>
      </c>
      <c r="B91" s="159"/>
      <c r="C91" s="3" t="s">
        <v>141</v>
      </c>
      <c r="D91" s="13"/>
      <c r="E91" s="14"/>
      <c r="F91" s="15"/>
      <c r="G91" s="12"/>
      <c r="H91" s="31" t="s">
        <v>189</v>
      </c>
      <c r="I91" s="149"/>
      <c r="J91" s="62">
        <v>650000</v>
      </c>
      <c r="K91" s="31" t="s">
        <v>271</v>
      </c>
      <c r="L91" s="90">
        <v>2010</v>
      </c>
    </row>
    <row r="92" spans="1:12" s="91" customFormat="1" ht="12.75" x14ac:dyDescent="0.2">
      <c r="A92" s="25">
        <v>3</v>
      </c>
      <c r="B92" s="159"/>
      <c r="C92" s="3" t="s">
        <v>142</v>
      </c>
      <c r="D92" s="13"/>
      <c r="E92" s="14"/>
      <c r="F92" s="15"/>
      <c r="G92" s="12"/>
      <c r="H92" s="31" t="s">
        <v>190</v>
      </c>
      <c r="I92" s="149"/>
      <c r="J92" s="62">
        <v>350000</v>
      </c>
      <c r="K92" s="31" t="s">
        <v>271</v>
      </c>
      <c r="L92" s="90">
        <v>2010</v>
      </c>
    </row>
    <row r="93" spans="1:12" s="91" customFormat="1" ht="12.75" x14ac:dyDescent="0.2">
      <c r="A93" s="25">
        <v>4</v>
      </c>
      <c r="B93" s="159"/>
      <c r="C93" s="3" t="s">
        <v>143</v>
      </c>
      <c r="D93" s="13"/>
      <c r="E93" s="14"/>
      <c r="F93" s="15"/>
      <c r="G93" s="12"/>
      <c r="H93" s="31" t="s">
        <v>190</v>
      </c>
      <c r="I93" s="149"/>
      <c r="J93" s="62">
        <v>350000</v>
      </c>
      <c r="K93" s="31" t="s">
        <v>271</v>
      </c>
      <c r="L93" s="90">
        <v>2010</v>
      </c>
    </row>
    <row r="94" spans="1:12" s="91" customFormat="1" ht="12.75" x14ac:dyDescent="0.2">
      <c r="A94" s="25">
        <v>5</v>
      </c>
      <c r="B94" s="159"/>
      <c r="C94" s="3" t="s">
        <v>182</v>
      </c>
      <c r="D94" s="13"/>
      <c r="E94" s="14"/>
      <c r="F94" s="15"/>
      <c r="G94" s="12"/>
      <c r="H94" s="31" t="s">
        <v>186</v>
      </c>
      <c r="I94" s="149"/>
      <c r="J94" s="62">
        <v>550000</v>
      </c>
      <c r="K94" s="31">
        <v>14110664</v>
      </c>
      <c r="L94" s="90">
        <v>2017</v>
      </c>
    </row>
    <row r="95" spans="1:12" s="91" customFormat="1" ht="12.75" x14ac:dyDescent="0.2">
      <c r="A95" s="25">
        <v>6</v>
      </c>
      <c r="B95" s="159"/>
      <c r="C95" s="3" t="s">
        <v>183</v>
      </c>
      <c r="D95" s="13"/>
      <c r="E95" s="14"/>
      <c r="F95" s="15"/>
      <c r="G95" s="12"/>
      <c r="H95" s="31" t="s">
        <v>186</v>
      </c>
      <c r="I95" s="149"/>
      <c r="J95" s="62">
        <v>550000</v>
      </c>
      <c r="K95" s="31">
        <v>14090514</v>
      </c>
      <c r="L95" s="90">
        <v>2017</v>
      </c>
    </row>
    <row r="96" spans="1:12" s="91" customFormat="1" ht="12.75" x14ac:dyDescent="0.2">
      <c r="A96" s="25">
        <v>7</v>
      </c>
      <c r="B96" s="159"/>
      <c r="C96" s="3" t="s">
        <v>184</v>
      </c>
      <c r="D96" s="13"/>
      <c r="E96" s="14"/>
      <c r="F96" s="15"/>
      <c r="G96" s="12"/>
      <c r="H96" s="31" t="s">
        <v>186</v>
      </c>
      <c r="I96" s="149"/>
      <c r="J96" s="62">
        <v>550000</v>
      </c>
      <c r="K96" s="31">
        <v>14090512</v>
      </c>
      <c r="L96" s="90">
        <v>2017</v>
      </c>
    </row>
    <row r="97" spans="1:12" s="91" customFormat="1" ht="12.75" x14ac:dyDescent="0.2">
      <c r="A97" s="25">
        <v>8</v>
      </c>
      <c r="B97" s="159"/>
      <c r="C97" s="3" t="s">
        <v>185</v>
      </c>
      <c r="D97" s="13"/>
      <c r="E97" s="14"/>
      <c r="F97" s="15"/>
      <c r="G97" s="12"/>
      <c r="H97" s="31" t="s">
        <v>186</v>
      </c>
      <c r="I97" s="149"/>
      <c r="J97" s="62">
        <v>550000</v>
      </c>
      <c r="K97" s="31">
        <v>14090513</v>
      </c>
      <c r="L97" s="90">
        <v>2017</v>
      </c>
    </row>
    <row r="98" spans="1:12" s="91" customFormat="1" ht="12.75" x14ac:dyDescent="0.2">
      <c r="A98" s="25">
        <v>9</v>
      </c>
      <c r="B98" s="159"/>
      <c r="C98" s="3" t="s">
        <v>352</v>
      </c>
      <c r="D98" s="13"/>
      <c r="E98" s="14"/>
      <c r="F98" s="15"/>
      <c r="G98" s="12"/>
      <c r="H98" s="31" t="s">
        <v>186</v>
      </c>
      <c r="I98" s="149"/>
      <c r="J98" s="62">
        <v>550000</v>
      </c>
      <c r="K98" s="31">
        <v>14110665</v>
      </c>
      <c r="L98" s="90">
        <v>2017</v>
      </c>
    </row>
    <row r="99" spans="1:12" s="91" customFormat="1" ht="13.5" customHeight="1" x14ac:dyDescent="0.2">
      <c r="A99" s="25">
        <v>10</v>
      </c>
      <c r="B99" s="159"/>
      <c r="C99" s="3" t="s">
        <v>144</v>
      </c>
      <c r="D99" s="13"/>
      <c r="E99" s="14"/>
      <c r="F99" s="15"/>
      <c r="G99" s="12"/>
      <c r="H99" s="35" t="s">
        <v>353</v>
      </c>
      <c r="I99" s="149"/>
      <c r="J99" s="62">
        <v>70000</v>
      </c>
      <c r="K99" s="35" t="s">
        <v>271</v>
      </c>
      <c r="L99" s="90"/>
    </row>
    <row r="100" spans="1:12" s="91" customFormat="1" ht="17.25" customHeight="1" x14ac:dyDescent="0.2">
      <c r="A100" s="25">
        <v>11</v>
      </c>
      <c r="B100" s="159"/>
      <c r="C100" s="3" t="s">
        <v>139</v>
      </c>
      <c r="D100" s="13"/>
      <c r="E100" s="14"/>
      <c r="F100" s="15"/>
      <c r="G100" s="12"/>
      <c r="H100" s="31" t="s">
        <v>354</v>
      </c>
      <c r="I100" s="149"/>
      <c r="J100" s="62">
        <v>550000</v>
      </c>
      <c r="K100" s="31">
        <v>470316</v>
      </c>
      <c r="L100" s="90">
        <v>2016</v>
      </c>
    </row>
    <row r="101" spans="1:12" s="91" customFormat="1" ht="17.25" customHeight="1" x14ac:dyDescent="0.2">
      <c r="A101" s="25">
        <v>12</v>
      </c>
      <c r="B101" s="159"/>
      <c r="C101" s="3" t="s">
        <v>224</v>
      </c>
      <c r="D101" s="13"/>
      <c r="E101" s="14"/>
      <c r="F101" s="15"/>
      <c r="G101" s="12"/>
      <c r="H101" s="31" t="s">
        <v>355</v>
      </c>
      <c r="I101" s="149"/>
      <c r="J101" s="128">
        <v>70000</v>
      </c>
      <c r="K101" s="31">
        <v>15030954</v>
      </c>
      <c r="L101" s="90"/>
    </row>
    <row r="102" spans="1:12" s="91" customFormat="1" ht="17.25" customHeight="1" x14ac:dyDescent="0.2">
      <c r="A102" s="25">
        <v>13</v>
      </c>
      <c r="B102" s="159"/>
      <c r="C102" s="3" t="s">
        <v>225</v>
      </c>
      <c r="D102" s="13"/>
      <c r="E102" s="14"/>
      <c r="F102" s="15"/>
      <c r="G102" s="12"/>
      <c r="H102" s="21" t="s">
        <v>356</v>
      </c>
      <c r="I102" s="149"/>
      <c r="J102" s="6">
        <v>95000</v>
      </c>
      <c r="K102" s="31" t="s">
        <v>267</v>
      </c>
      <c r="L102" s="90"/>
    </row>
    <row r="103" spans="1:12" s="91" customFormat="1" ht="17.25" customHeight="1" x14ac:dyDescent="0.2">
      <c r="A103" s="25">
        <v>14</v>
      </c>
      <c r="B103" s="160"/>
      <c r="C103" s="3" t="s">
        <v>357</v>
      </c>
      <c r="D103" s="13"/>
      <c r="E103" s="14"/>
      <c r="F103" s="15"/>
      <c r="G103" s="12"/>
      <c r="H103" s="21" t="s">
        <v>358</v>
      </c>
      <c r="I103" s="150"/>
      <c r="J103" s="6">
        <v>600000</v>
      </c>
      <c r="K103" s="31" t="s">
        <v>359</v>
      </c>
      <c r="L103" s="90">
        <v>2022</v>
      </c>
    </row>
    <row r="104" spans="1:12" s="86" customFormat="1" ht="13.5" customHeight="1" x14ac:dyDescent="0.2">
      <c r="A104" s="50"/>
      <c r="B104" s="39"/>
      <c r="C104" s="88"/>
      <c r="D104" s="43"/>
      <c r="E104" s="44"/>
      <c r="F104" s="45"/>
      <c r="G104" s="39"/>
      <c r="H104" s="39"/>
      <c r="I104" s="39"/>
      <c r="J104" s="39">
        <f>SUM(J90:J103)</f>
        <v>6035000</v>
      </c>
      <c r="K104" s="39"/>
      <c r="L104" s="24"/>
    </row>
    <row r="105" spans="1:12" s="86" customFormat="1" ht="21" customHeight="1" x14ac:dyDescent="0.2">
      <c r="A105" s="26">
        <v>1</v>
      </c>
      <c r="B105" s="165" t="s">
        <v>104</v>
      </c>
      <c r="C105" s="4" t="s">
        <v>105</v>
      </c>
      <c r="D105" s="9"/>
      <c r="E105" s="10"/>
      <c r="F105" s="11"/>
      <c r="G105" s="6"/>
      <c r="H105" s="31" t="s">
        <v>192</v>
      </c>
      <c r="I105" s="148">
        <v>1000000</v>
      </c>
      <c r="J105" s="59">
        <v>66500</v>
      </c>
      <c r="K105" s="31" t="s">
        <v>241</v>
      </c>
      <c r="L105" s="87">
        <v>2010</v>
      </c>
    </row>
    <row r="106" spans="1:12" s="86" customFormat="1" ht="20.25" customHeight="1" x14ac:dyDescent="0.2">
      <c r="A106" s="26">
        <v>2</v>
      </c>
      <c r="B106" s="165"/>
      <c r="C106" s="4" t="s">
        <v>106</v>
      </c>
      <c r="D106" s="9"/>
      <c r="E106" s="10"/>
      <c r="F106" s="11"/>
      <c r="G106" s="6"/>
      <c r="H106" s="31" t="s">
        <v>193</v>
      </c>
      <c r="I106" s="149"/>
      <c r="J106" s="59">
        <v>66500</v>
      </c>
      <c r="K106" s="31" t="s">
        <v>241</v>
      </c>
      <c r="L106" s="87">
        <v>2019</v>
      </c>
    </row>
    <row r="107" spans="1:12" s="86" customFormat="1" ht="21.75" customHeight="1" x14ac:dyDescent="0.2">
      <c r="A107" s="26">
        <v>3</v>
      </c>
      <c r="B107" s="165"/>
      <c r="C107" s="4" t="s">
        <v>107</v>
      </c>
      <c r="D107" s="9"/>
      <c r="E107" s="10"/>
      <c r="F107" s="11"/>
      <c r="G107" s="6"/>
      <c r="H107" s="31" t="s">
        <v>192</v>
      </c>
      <c r="I107" s="149"/>
      <c r="J107" s="59">
        <v>66500</v>
      </c>
      <c r="K107" s="31" t="s">
        <v>242</v>
      </c>
      <c r="L107" s="87">
        <v>2010</v>
      </c>
    </row>
    <row r="108" spans="1:12" s="86" customFormat="1" ht="19.5" customHeight="1" x14ac:dyDescent="0.2">
      <c r="A108" s="26">
        <v>4</v>
      </c>
      <c r="B108" s="165"/>
      <c r="C108" s="4" t="s">
        <v>108</v>
      </c>
      <c r="D108" s="9"/>
      <c r="E108" s="10"/>
      <c r="F108" s="11"/>
      <c r="G108" s="6"/>
      <c r="H108" s="31" t="s">
        <v>194</v>
      </c>
      <c r="I108" s="149"/>
      <c r="J108" s="59">
        <v>400500</v>
      </c>
      <c r="K108" s="31"/>
      <c r="L108" s="87">
        <v>2010</v>
      </c>
    </row>
    <row r="109" spans="1:12" s="86" customFormat="1" ht="18.75" customHeight="1" x14ac:dyDescent="0.2">
      <c r="A109" s="26">
        <v>5</v>
      </c>
      <c r="B109" s="165"/>
      <c r="C109" s="4" t="s">
        <v>136</v>
      </c>
      <c r="D109" s="9"/>
      <c r="E109" s="10"/>
      <c r="F109" s="11"/>
      <c r="G109" s="6"/>
      <c r="H109" s="32" t="s">
        <v>360</v>
      </c>
      <c r="I109" s="150"/>
      <c r="J109" s="59">
        <v>400000</v>
      </c>
      <c r="K109" s="31"/>
      <c r="L109" s="87">
        <v>2024</v>
      </c>
    </row>
    <row r="110" spans="1:12" s="86" customFormat="1" ht="12.75" x14ac:dyDescent="0.2">
      <c r="A110" s="50"/>
      <c r="B110" s="39"/>
      <c r="C110" s="88"/>
      <c r="D110" s="43"/>
      <c r="E110" s="44"/>
      <c r="F110" s="45"/>
      <c r="G110" s="39"/>
      <c r="H110" s="39"/>
      <c r="I110" s="39"/>
      <c r="J110" s="39">
        <f>SUM(J105:J109)</f>
        <v>1000000</v>
      </c>
      <c r="K110" s="39"/>
      <c r="L110" s="24"/>
    </row>
    <row r="111" spans="1:12" s="86" customFormat="1" ht="12.75" x14ac:dyDescent="0.2">
      <c r="A111" s="26">
        <v>1</v>
      </c>
      <c r="B111" s="164" t="s">
        <v>109</v>
      </c>
      <c r="C111" s="4" t="s">
        <v>110</v>
      </c>
      <c r="D111" s="4" t="s">
        <v>111</v>
      </c>
      <c r="E111" s="4"/>
      <c r="F111" s="4" t="s">
        <v>112</v>
      </c>
      <c r="G111" s="6">
        <v>2</v>
      </c>
      <c r="H111" s="31" t="s">
        <v>181</v>
      </c>
      <c r="I111" s="151">
        <v>950000</v>
      </c>
      <c r="J111" s="59">
        <v>150000</v>
      </c>
      <c r="K111" s="31"/>
      <c r="L111" s="87">
        <v>2010</v>
      </c>
    </row>
    <row r="112" spans="1:12" s="86" customFormat="1" ht="12.75" x14ac:dyDescent="0.2">
      <c r="A112" s="26">
        <v>2</v>
      </c>
      <c r="B112" s="164"/>
      <c r="C112" s="4" t="s">
        <v>113</v>
      </c>
      <c r="D112" s="4"/>
      <c r="E112" s="4"/>
      <c r="F112" s="4"/>
      <c r="G112" s="6"/>
      <c r="H112" s="31" t="s">
        <v>180</v>
      </c>
      <c r="I112" s="151"/>
      <c r="J112" s="59">
        <v>300000</v>
      </c>
      <c r="K112" s="31"/>
      <c r="L112" s="87">
        <v>2016</v>
      </c>
    </row>
    <row r="113" spans="1:12" s="86" customFormat="1" ht="12.75" x14ac:dyDescent="0.2">
      <c r="A113" s="26">
        <v>3</v>
      </c>
      <c r="B113" s="164"/>
      <c r="C113" s="4" t="s">
        <v>137</v>
      </c>
      <c r="D113" s="4"/>
      <c r="E113" s="4"/>
      <c r="F113" s="4"/>
      <c r="G113" s="6"/>
      <c r="H113" s="31" t="s">
        <v>191</v>
      </c>
      <c r="I113" s="151"/>
      <c r="J113" s="59">
        <v>500000</v>
      </c>
      <c r="K113" s="31"/>
      <c r="L113" s="87">
        <v>2010</v>
      </c>
    </row>
    <row r="114" spans="1:12" s="86" customFormat="1" ht="12.75" x14ac:dyDescent="0.2">
      <c r="A114" s="50"/>
      <c r="B114" s="48"/>
      <c r="C114" s="88"/>
      <c r="D114" s="46"/>
      <c r="E114" s="46"/>
      <c r="F114" s="46"/>
      <c r="G114" s="39"/>
      <c r="H114" s="39"/>
      <c r="I114" s="39"/>
      <c r="J114" s="39">
        <f>SUM(J111:J113)</f>
        <v>950000</v>
      </c>
      <c r="K114" s="39"/>
      <c r="L114" s="24"/>
    </row>
    <row r="115" spans="1:12" s="86" customFormat="1" ht="12.75" customHeight="1" x14ac:dyDescent="0.2">
      <c r="A115" s="51">
        <v>1</v>
      </c>
      <c r="B115" s="158" t="s">
        <v>361</v>
      </c>
      <c r="C115" s="97" t="s">
        <v>114</v>
      </c>
      <c r="D115" s="22" t="s">
        <v>115</v>
      </c>
      <c r="E115" s="18"/>
      <c r="F115" s="18"/>
      <c r="G115" s="23">
        <v>3</v>
      </c>
      <c r="H115" s="31" t="s">
        <v>268</v>
      </c>
      <c r="I115" s="148">
        <v>9600000</v>
      </c>
      <c r="J115" s="63">
        <v>1000000</v>
      </c>
      <c r="K115" s="31" t="s">
        <v>243</v>
      </c>
      <c r="L115" s="87">
        <v>2010</v>
      </c>
    </row>
    <row r="116" spans="1:12" s="86" customFormat="1" ht="12.75" x14ac:dyDescent="0.2">
      <c r="A116" s="51">
        <v>2</v>
      </c>
      <c r="B116" s="159"/>
      <c r="C116" s="97" t="s">
        <v>116</v>
      </c>
      <c r="D116" s="22"/>
      <c r="E116" s="18"/>
      <c r="F116" s="18"/>
      <c r="G116" s="23"/>
      <c r="H116" s="98" t="s">
        <v>269</v>
      </c>
      <c r="I116" s="149"/>
      <c r="J116" s="63">
        <v>1000000</v>
      </c>
      <c r="K116" s="34" t="s">
        <v>244</v>
      </c>
      <c r="L116" s="87">
        <v>2010</v>
      </c>
    </row>
    <row r="117" spans="1:12" s="86" customFormat="1" ht="12.75" x14ac:dyDescent="0.2">
      <c r="A117" s="51">
        <v>3</v>
      </c>
      <c r="B117" s="159"/>
      <c r="C117" s="97" t="s">
        <v>117</v>
      </c>
      <c r="D117" s="22"/>
      <c r="E117" s="18"/>
      <c r="F117" s="18"/>
      <c r="G117" s="23"/>
      <c r="H117" s="98" t="s">
        <v>270</v>
      </c>
      <c r="I117" s="149"/>
      <c r="J117" s="63">
        <v>1000000</v>
      </c>
      <c r="K117" s="34" t="s">
        <v>245</v>
      </c>
      <c r="L117" s="87">
        <v>2010</v>
      </c>
    </row>
    <row r="118" spans="1:12" s="86" customFormat="1" ht="12.75" x14ac:dyDescent="0.2">
      <c r="A118" s="51">
        <v>4</v>
      </c>
      <c r="B118" s="159"/>
      <c r="C118" s="19" t="s">
        <v>118</v>
      </c>
      <c r="D118" s="19" t="s">
        <v>119</v>
      </c>
      <c r="E118" s="18"/>
      <c r="F118" s="18"/>
      <c r="G118" s="20">
        <v>2</v>
      </c>
      <c r="H118" s="98" t="s">
        <v>197</v>
      </c>
      <c r="I118" s="149"/>
      <c r="J118" s="63">
        <v>750000</v>
      </c>
      <c r="K118" s="34" t="s">
        <v>246</v>
      </c>
      <c r="L118" s="87">
        <v>2010</v>
      </c>
    </row>
    <row r="119" spans="1:12" s="86" customFormat="1" ht="12.75" x14ac:dyDescent="0.2">
      <c r="A119" s="51">
        <v>5</v>
      </c>
      <c r="B119" s="159"/>
      <c r="C119" s="19" t="s">
        <v>120</v>
      </c>
      <c r="D119" s="19"/>
      <c r="E119" s="18"/>
      <c r="F119" s="18"/>
      <c r="G119" s="20"/>
      <c r="H119" s="98" t="s">
        <v>197</v>
      </c>
      <c r="I119" s="149"/>
      <c r="J119" s="63">
        <v>750000</v>
      </c>
      <c r="K119" s="34" t="s">
        <v>247</v>
      </c>
      <c r="L119" s="87">
        <v>2010</v>
      </c>
    </row>
    <row r="120" spans="1:12" s="86" customFormat="1" ht="12.75" x14ac:dyDescent="0.2">
      <c r="A120" s="51">
        <v>6</v>
      </c>
      <c r="B120" s="159"/>
      <c r="C120" s="19" t="s">
        <v>121</v>
      </c>
      <c r="D120" s="19"/>
      <c r="E120" s="18"/>
      <c r="F120" s="18"/>
      <c r="G120" s="20"/>
      <c r="H120" s="98" t="s">
        <v>198</v>
      </c>
      <c r="I120" s="149"/>
      <c r="J120" s="63">
        <v>650000</v>
      </c>
      <c r="K120" s="34" t="s">
        <v>248</v>
      </c>
      <c r="L120" s="87">
        <v>2010</v>
      </c>
    </row>
    <row r="121" spans="1:12" s="86" customFormat="1" ht="12.75" x14ac:dyDescent="0.2">
      <c r="A121" s="51">
        <v>7</v>
      </c>
      <c r="B121" s="159"/>
      <c r="C121" s="19" t="s">
        <v>122</v>
      </c>
      <c r="D121" s="19" t="s">
        <v>123</v>
      </c>
      <c r="E121" s="18"/>
      <c r="F121" s="18"/>
      <c r="G121" s="20">
        <v>2</v>
      </c>
      <c r="H121" s="98" t="s">
        <v>198</v>
      </c>
      <c r="I121" s="149"/>
      <c r="J121" s="63">
        <v>650000</v>
      </c>
      <c r="K121" s="34" t="s">
        <v>249</v>
      </c>
      <c r="L121" s="87">
        <v>2010</v>
      </c>
    </row>
    <row r="122" spans="1:12" s="86" customFormat="1" ht="12.75" x14ac:dyDescent="0.2">
      <c r="A122" s="51">
        <v>8</v>
      </c>
      <c r="B122" s="159"/>
      <c r="C122" s="19" t="s">
        <v>124</v>
      </c>
      <c r="D122" s="19" t="s">
        <v>125</v>
      </c>
      <c r="E122" s="18"/>
      <c r="F122" s="18"/>
      <c r="G122" s="20">
        <v>2</v>
      </c>
      <c r="H122" s="98" t="s">
        <v>199</v>
      </c>
      <c r="I122" s="149"/>
      <c r="J122" s="63">
        <v>450000</v>
      </c>
      <c r="K122" s="34" t="s">
        <v>250</v>
      </c>
      <c r="L122" s="87">
        <v>2010</v>
      </c>
    </row>
    <row r="123" spans="1:12" s="86" customFormat="1" ht="12.75" x14ac:dyDescent="0.2">
      <c r="A123" s="51">
        <v>9</v>
      </c>
      <c r="B123" s="159"/>
      <c r="C123" s="19" t="s">
        <v>126</v>
      </c>
      <c r="D123" s="19"/>
      <c r="E123" s="18"/>
      <c r="F123" s="18"/>
      <c r="G123" s="20"/>
      <c r="H123" s="98" t="s">
        <v>199</v>
      </c>
      <c r="I123" s="149"/>
      <c r="J123" s="63">
        <v>450000</v>
      </c>
      <c r="K123" s="34" t="s">
        <v>251</v>
      </c>
      <c r="L123" s="87">
        <v>2010</v>
      </c>
    </row>
    <row r="124" spans="1:12" s="86" customFormat="1" ht="12.75" x14ac:dyDescent="0.2">
      <c r="A124" s="51">
        <v>10</v>
      </c>
      <c r="B124" s="159"/>
      <c r="C124" s="97" t="s">
        <v>127</v>
      </c>
      <c r="D124" s="22" t="s">
        <v>128</v>
      </c>
      <c r="E124" s="18"/>
      <c r="F124" s="18"/>
      <c r="G124" s="23">
        <v>1</v>
      </c>
      <c r="H124" s="32" t="s">
        <v>195</v>
      </c>
      <c r="I124" s="149"/>
      <c r="J124" s="63">
        <v>500000</v>
      </c>
      <c r="K124" s="32"/>
      <c r="L124" s="87">
        <v>2010</v>
      </c>
    </row>
    <row r="125" spans="1:12" s="86" customFormat="1" ht="12.75" x14ac:dyDescent="0.2">
      <c r="A125" s="51">
        <v>11</v>
      </c>
      <c r="B125" s="159"/>
      <c r="C125" s="97" t="s">
        <v>129</v>
      </c>
      <c r="D125" s="22" t="s">
        <v>130</v>
      </c>
      <c r="E125" s="18"/>
      <c r="F125" s="18"/>
      <c r="G125" s="23">
        <v>1</v>
      </c>
      <c r="H125" s="32" t="s">
        <v>195</v>
      </c>
      <c r="I125" s="149"/>
      <c r="J125" s="63">
        <v>800000</v>
      </c>
      <c r="K125" s="32"/>
      <c r="L125" s="87">
        <v>2010</v>
      </c>
    </row>
    <row r="126" spans="1:12" s="86" customFormat="1" ht="12.75" x14ac:dyDescent="0.2">
      <c r="A126" s="51">
        <v>12</v>
      </c>
      <c r="B126" s="159"/>
      <c r="C126" s="97" t="s">
        <v>362</v>
      </c>
      <c r="D126" s="22"/>
      <c r="E126" s="18"/>
      <c r="F126" s="18"/>
      <c r="G126" s="23"/>
      <c r="H126" s="32" t="s">
        <v>195</v>
      </c>
      <c r="I126" s="149"/>
      <c r="J126" s="63">
        <v>800000</v>
      </c>
      <c r="K126" s="32"/>
      <c r="L126" s="87">
        <v>2010</v>
      </c>
    </row>
    <row r="127" spans="1:12" s="86" customFormat="1" ht="12.75" x14ac:dyDescent="0.2">
      <c r="A127" s="51"/>
      <c r="B127" s="160"/>
      <c r="C127" s="97" t="s">
        <v>363</v>
      </c>
      <c r="D127" s="22"/>
      <c r="E127" s="18"/>
      <c r="F127" s="18"/>
      <c r="G127" s="23"/>
      <c r="H127" s="32" t="s">
        <v>364</v>
      </c>
      <c r="I127" s="150"/>
      <c r="J127" s="63">
        <v>800000</v>
      </c>
      <c r="K127" s="32"/>
      <c r="L127" s="87">
        <v>2022</v>
      </c>
    </row>
    <row r="128" spans="1:12" s="86" customFormat="1" ht="10.5" customHeight="1" x14ac:dyDescent="0.2">
      <c r="A128" s="52"/>
      <c r="B128" s="24"/>
      <c r="C128" s="99"/>
      <c r="D128" s="27"/>
      <c r="E128" s="27"/>
      <c r="F128" s="27"/>
      <c r="G128" s="24"/>
      <c r="H128" s="24"/>
      <c r="I128" s="24"/>
      <c r="J128" s="27">
        <f>SUM(J115:J127)</f>
        <v>9600000</v>
      </c>
      <c r="K128" s="24"/>
      <c r="L128" s="24"/>
    </row>
    <row r="129" spans="1:12" s="101" customFormat="1" ht="51" x14ac:dyDescent="0.25">
      <c r="A129" s="26">
        <v>1</v>
      </c>
      <c r="B129" s="77" t="s">
        <v>131</v>
      </c>
      <c r="C129" s="100" t="s">
        <v>132</v>
      </c>
      <c r="D129" s="6"/>
      <c r="E129" s="6"/>
      <c r="F129" s="6"/>
      <c r="G129" s="100"/>
      <c r="H129" s="70" t="s">
        <v>365</v>
      </c>
      <c r="I129" s="129">
        <v>5000000</v>
      </c>
      <c r="J129" s="130">
        <v>5000000</v>
      </c>
      <c r="K129" s="100"/>
      <c r="L129" s="87">
        <v>2015</v>
      </c>
    </row>
    <row r="130" spans="1:12" ht="12.75" customHeight="1" x14ac:dyDescent="0.25">
      <c r="A130" s="52"/>
      <c r="B130" s="77"/>
      <c r="C130" s="24"/>
      <c r="D130" s="28"/>
      <c r="E130" s="28"/>
      <c r="F130" s="28"/>
      <c r="G130" s="2"/>
      <c r="H130" s="2"/>
      <c r="I130" s="2"/>
      <c r="J130" s="2"/>
      <c r="K130" s="2"/>
      <c r="L130" s="89"/>
    </row>
    <row r="131" spans="1:12" ht="15" customHeight="1" x14ac:dyDescent="0.25">
      <c r="A131" s="51">
        <v>1</v>
      </c>
      <c r="B131" s="158" t="s">
        <v>166</v>
      </c>
      <c r="C131" s="8" t="s">
        <v>167</v>
      </c>
      <c r="D131" s="5"/>
      <c r="E131" s="5"/>
      <c r="F131" s="5"/>
      <c r="G131" s="1"/>
      <c r="H131" s="98" t="s">
        <v>169</v>
      </c>
      <c r="I131" s="152">
        <v>17255000</v>
      </c>
      <c r="J131" s="64">
        <v>1800000</v>
      </c>
      <c r="K131" s="34">
        <v>10060580067</v>
      </c>
      <c r="L131" s="96">
        <v>2010</v>
      </c>
    </row>
    <row r="132" spans="1:12" x14ac:dyDescent="0.25">
      <c r="A132" s="51">
        <v>2</v>
      </c>
      <c r="B132" s="159"/>
      <c r="C132" s="8" t="s">
        <v>170</v>
      </c>
      <c r="D132" s="5"/>
      <c r="E132" s="5"/>
      <c r="F132" s="5"/>
      <c r="G132" s="1"/>
      <c r="H132" s="98" t="s">
        <v>171</v>
      </c>
      <c r="I132" s="153"/>
      <c r="J132" s="64">
        <v>1500000</v>
      </c>
      <c r="K132" s="34">
        <v>10060440081</v>
      </c>
      <c r="L132" s="96">
        <v>2010</v>
      </c>
    </row>
    <row r="133" spans="1:12" x14ac:dyDescent="0.25">
      <c r="A133" s="51">
        <v>3</v>
      </c>
      <c r="B133" s="159"/>
      <c r="C133" s="8" t="s">
        <v>172</v>
      </c>
      <c r="D133" s="5"/>
      <c r="E133" s="5"/>
      <c r="F133" s="5"/>
      <c r="G133" s="1"/>
      <c r="H133" s="98" t="s">
        <v>171</v>
      </c>
      <c r="I133" s="153"/>
      <c r="J133" s="64">
        <v>1500000</v>
      </c>
      <c r="K133" s="34">
        <v>10060440082</v>
      </c>
      <c r="L133" s="96">
        <v>2010</v>
      </c>
    </row>
    <row r="134" spans="1:12" x14ac:dyDescent="0.25">
      <c r="A134" s="51">
        <v>4</v>
      </c>
      <c r="B134" s="159"/>
      <c r="C134" s="8" t="s">
        <v>173</v>
      </c>
      <c r="D134" s="5"/>
      <c r="E134" s="5"/>
      <c r="F134" s="5"/>
      <c r="G134" s="1"/>
      <c r="H134" s="29" t="s">
        <v>174</v>
      </c>
      <c r="I134" s="153"/>
      <c r="J134" s="64">
        <v>1300000</v>
      </c>
      <c r="K134" s="34">
        <v>1006005313</v>
      </c>
      <c r="L134" s="96">
        <v>2010</v>
      </c>
    </row>
    <row r="135" spans="1:12" x14ac:dyDescent="0.25">
      <c r="A135" s="51">
        <v>5</v>
      </c>
      <c r="B135" s="159"/>
      <c r="C135" s="8" t="s">
        <v>175</v>
      </c>
      <c r="D135" s="5"/>
      <c r="E135" s="5"/>
      <c r="F135" s="5"/>
      <c r="G135" s="1"/>
      <c r="H135" s="29" t="s">
        <v>174</v>
      </c>
      <c r="I135" s="153"/>
      <c r="J135" s="64">
        <v>1300000</v>
      </c>
      <c r="K135" s="34">
        <v>1006005312</v>
      </c>
      <c r="L135" s="96">
        <v>2010</v>
      </c>
    </row>
    <row r="136" spans="1:12" x14ac:dyDescent="0.25">
      <c r="A136" s="51">
        <v>6</v>
      </c>
      <c r="B136" s="159"/>
      <c r="C136" s="8" t="s">
        <v>176</v>
      </c>
      <c r="D136" s="5"/>
      <c r="E136" s="5"/>
      <c r="F136" s="5"/>
      <c r="G136" s="1"/>
      <c r="H136" s="29" t="s">
        <v>177</v>
      </c>
      <c r="I136" s="153"/>
      <c r="J136" s="64">
        <v>2100000</v>
      </c>
      <c r="K136" s="34" t="s">
        <v>253</v>
      </c>
      <c r="L136" s="96">
        <v>2010</v>
      </c>
    </row>
    <row r="137" spans="1:12" x14ac:dyDescent="0.25">
      <c r="A137" s="51">
        <v>7</v>
      </c>
      <c r="B137" s="159"/>
      <c r="C137" s="8" t="s">
        <v>178</v>
      </c>
      <c r="D137" s="5"/>
      <c r="E137" s="5"/>
      <c r="F137" s="5"/>
      <c r="G137" s="1"/>
      <c r="H137" s="29" t="s">
        <v>179</v>
      </c>
      <c r="I137" s="153"/>
      <c r="J137" s="64">
        <v>850000</v>
      </c>
      <c r="K137" s="34">
        <v>229791</v>
      </c>
      <c r="L137" s="96">
        <v>2010</v>
      </c>
    </row>
    <row r="138" spans="1:12" x14ac:dyDescent="0.25">
      <c r="A138" s="51">
        <v>8</v>
      </c>
      <c r="B138" s="159"/>
      <c r="C138" s="8" t="s">
        <v>227</v>
      </c>
      <c r="D138" s="5"/>
      <c r="E138" s="5"/>
      <c r="F138" s="5"/>
      <c r="G138" s="1"/>
      <c r="H138" s="29"/>
      <c r="I138" s="153"/>
      <c r="J138" s="64">
        <v>850000</v>
      </c>
      <c r="K138" s="29"/>
      <c r="L138" s="96">
        <v>2010</v>
      </c>
    </row>
    <row r="139" spans="1:12" x14ac:dyDescent="0.25">
      <c r="A139" s="51">
        <v>9</v>
      </c>
      <c r="B139" s="159"/>
      <c r="C139" s="8" t="s">
        <v>188</v>
      </c>
      <c r="D139" s="5"/>
      <c r="E139" s="5"/>
      <c r="F139" s="5"/>
      <c r="G139" s="1"/>
      <c r="H139" s="30" t="s">
        <v>202</v>
      </c>
      <c r="I139" s="153"/>
      <c r="J139" s="64">
        <v>750000</v>
      </c>
      <c r="K139" s="30"/>
      <c r="L139" s="96">
        <v>2010</v>
      </c>
    </row>
    <row r="140" spans="1:12" x14ac:dyDescent="0.25">
      <c r="A140" s="51">
        <v>10</v>
      </c>
      <c r="B140" s="159"/>
      <c r="C140" s="8" t="s">
        <v>228</v>
      </c>
      <c r="D140" s="5"/>
      <c r="E140" s="5"/>
      <c r="F140" s="5"/>
      <c r="G140" s="1"/>
      <c r="H140" s="30" t="s">
        <v>230</v>
      </c>
      <c r="I140" s="153"/>
      <c r="J140" s="64">
        <v>2100000</v>
      </c>
      <c r="K140" s="34" t="s">
        <v>252</v>
      </c>
      <c r="L140" s="96">
        <v>2010</v>
      </c>
    </row>
    <row r="141" spans="1:12" x14ac:dyDescent="0.25">
      <c r="A141" s="51">
        <v>11</v>
      </c>
      <c r="B141" s="159"/>
      <c r="C141" s="8" t="s">
        <v>229</v>
      </c>
      <c r="D141" s="5"/>
      <c r="E141" s="5"/>
      <c r="F141" s="5"/>
      <c r="G141" s="1"/>
      <c r="H141" s="30" t="s">
        <v>240</v>
      </c>
      <c r="I141" s="153"/>
      <c r="J141" s="64">
        <v>950000</v>
      </c>
      <c r="K141" s="30"/>
      <c r="L141" s="96">
        <v>2010</v>
      </c>
    </row>
    <row r="142" spans="1:12" x14ac:dyDescent="0.25">
      <c r="A142" s="51">
        <v>12</v>
      </c>
      <c r="B142" s="159"/>
      <c r="C142" s="8" t="s">
        <v>366</v>
      </c>
      <c r="D142" s="5"/>
      <c r="E142" s="5"/>
      <c r="F142" s="5"/>
      <c r="G142" s="1"/>
      <c r="H142" s="30" t="s">
        <v>367</v>
      </c>
      <c r="I142" s="153"/>
      <c r="J142" s="64">
        <v>900000</v>
      </c>
      <c r="K142" s="34">
        <v>16712</v>
      </c>
      <c r="L142" s="96">
        <v>2022</v>
      </c>
    </row>
    <row r="143" spans="1:12" x14ac:dyDescent="0.25">
      <c r="A143" s="51">
        <v>13</v>
      </c>
      <c r="B143" s="160"/>
      <c r="C143" s="8" t="s">
        <v>368</v>
      </c>
      <c r="D143" s="5"/>
      <c r="E143" s="5"/>
      <c r="F143" s="5"/>
      <c r="G143" s="1"/>
      <c r="H143" s="30" t="s">
        <v>369</v>
      </c>
      <c r="I143" s="153"/>
      <c r="J143" s="64">
        <v>800000</v>
      </c>
      <c r="K143" s="34">
        <v>16882</v>
      </c>
      <c r="L143" s="96">
        <v>2022</v>
      </c>
    </row>
    <row r="144" spans="1:12" ht="15.75" x14ac:dyDescent="0.25">
      <c r="A144" s="51"/>
      <c r="B144" s="102"/>
      <c r="C144" s="103" t="s">
        <v>370</v>
      </c>
      <c r="D144" s="104" t="s">
        <v>371</v>
      </c>
      <c r="E144" s="105" t="s">
        <v>372</v>
      </c>
      <c r="F144" s="5"/>
      <c r="G144" s="1"/>
      <c r="H144" s="106" t="s">
        <v>373</v>
      </c>
      <c r="I144" s="153"/>
      <c r="J144" s="127">
        <v>500000</v>
      </c>
      <c r="K144" s="107"/>
      <c r="L144" s="96">
        <v>2010</v>
      </c>
    </row>
    <row r="145" spans="1:12" ht="15.75" thickBot="1" x14ac:dyDescent="0.3">
      <c r="A145" s="51"/>
      <c r="B145" s="102"/>
      <c r="C145" s="8" t="s">
        <v>374</v>
      </c>
      <c r="D145" s="108" t="s">
        <v>375</v>
      </c>
      <c r="E145" s="5"/>
      <c r="F145" s="5"/>
      <c r="G145" s="1"/>
      <c r="H145" s="131" t="s">
        <v>375</v>
      </c>
      <c r="I145" s="154"/>
      <c r="J145" s="127">
        <v>55000</v>
      </c>
      <c r="K145" s="132"/>
      <c r="L145" s="96">
        <v>2022</v>
      </c>
    </row>
    <row r="146" spans="1:12" ht="18.75" customHeight="1" x14ac:dyDescent="0.25">
      <c r="A146" s="51"/>
      <c r="B146" s="77"/>
      <c r="C146" s="24"/>
      <c r="D146" s="28"/>
      <c r="E146" s="28"/>
      <c r="F146" s="28"/>
      <c r="G146" s="2"/>
      <c r="H146" s="42"/>
      <c r="I146" s="42"/>
      <c r="J146" s="133">
        <f>SUM(J131:J145)</f>
        <v>17255000</v>
      </c>
      <c r="K146" s="42"/>
      <c r="L146" s="109"/>
    </row>
    <row r="147" spans="1:12" s="84" customFormat="1" ht="44.25" customHeight="1" x14ac:dyDescent="0.25">
      <c r="A147" s="110"/>
      <c r="B147" s="41" t="s">
        <v>231</v>
      </c>
      <c r="C147" s="100" t="s">
        <v>226</v>
      </c>
      <c r="D147" s="40"/>
      <c r="E147" s="40"/>
      <c r="F147" s="40"/>
      <c r="G147" s="55"/>
      <c r="H147" s="111" t="s">
        <v>308</v>
      </c>
      <c r="I147" s="136">
        <v>700000</v>
      </c>
      <c r="J147" s="137">
        <v>700000</v>
      </c>
      <c r="K147" s="31" t="s">
        <v>309</v>
      </c>
      <c r="L147" s="112">
        <v>2021</v>
      </c>
    </row>
    <row r="148" spans="1:12" ht="19.5" customHeight="1" x14ac:dyDescent="0.25">
      <c r="A148" s="53"/>
      <c r="B148" s="37"/>
      <c r="C148" s="24"/>
      <c r="D148" s="28"/>
      <c r="E148" s="28"/>
      <c r="F148" s="28"/>
      <c r="G148" s="2"/>
      <c r="H148" s="113"/>
      <c r="I148" s="113"/>
      <c r="J148" s="135">
        <v>700000</v>
      </c>
      <c r="K148" s="49"/>
      <c r="L148" s="109"/>
    </row>
    <row r="149" spans="1:12" x14ac:dyDescent="0.25">
      <c r="A149" s="54">
        <v>1</v>
      </c>
      <c r="B149" s="164" t="s">
        <v>232</v>
      </c>
      <c r="C149" s="8" t="s">
        <v>233</v>
      </c>
      <c r="D149" s="5"/>
      <c r="E149" s="5"/>
      <c r="F149" s="5"/>
      <c r="G149" s="1"/>
      <c r="H149" s="29" t="s">
        <v>272</v>
      </c>
      <c r="I149" s="152">
        <v>15000000</v>
      </c>
      <c r="J149" s="64">
        <v>2000000</v>
      </c>
      <c r="K149" s="34" t="s">
        <v>276</v>
      </c>
      <c r="L149" s="96">
        <v>2010</v>
      </c>
    </row>
    <row r="150" spans="1:12" x14ac:dyDescent="0.25">
      <c r="A150" s="54">
        <v>2</v>
      </c>
      <c r="B150" s="164"/>
      <c r="C150" s="8" t="s">
        <v>234</v>
      </c>
      <c r="D150" s="5"/>
      <c r="E150" s="5"/>
      <c r="F150" s="5"/>
      <c r="G150" s="1"/>
      <c r="H150" s="29" t="s">
        <v>272</v>
      </c>
      <c r="I150" s="153"/>
      <c r="J150" s="64">
        <v>2000000</v>
      </c>
      <c r="K150" s="34" t="s">
        <v>277</v>
      </c>
      <c r="L150" s="96">
        <v>2010</v>
      </c>
    </row>
    <row r="151" spans="1:12" x14ac:dyDescent="0.25">
      <c r="A151" s="54">
        <v>3</v>
      </c>
      <c r="B151" s="164"/>
      <c r="C151" s="8" t="s">
        <v>235</v>
      </c>
      <c r="D151" s="5"/>
      <c r="E151" s="5"/>
      <c r="F151" s="5"/>
      <c r="G151" s="1"/>
      <c r="H151" s="29" t="s">
        <v>272</v>
      </c>
      <c r="I151" s="153"/>
      <c r="J151" s="64">
        <v>2000000</v>
      </c>
      <c r="K151" s="34" t="s">
        <v>278</v>
      </c>
      <c r="L151" s="96">
        <v>2010</v>
      </c>
    </row>
    <row r="152" spans="1:12" x14ac:dyDescent="0.25">
      <c r="A152" s="54">
        <v>4</v>
      </c>
      <c r="B152" s="164"/>
      <c r="C152" s="8" t="s">
        <v>236</v>
      </c>
      <c r="D152" s="5"/>
      <c r="E152" s="5"/>
      <c r="F152" s="5"/>
      <c r="G152" s="1"/>
      <c r="H152" s="29" t="s">
        <v>274</v>
      </c>
      <c r="I152" s="153"/>
      <c r="J152" s="64">
        <v>1600000</v>
      </c>
      <c r="K152" s="34" t="s">
        <v>279</v>
      </c>
      <c r="L152" s="96">
        <v>2010</v>
      </c>
    </row>
    <row r="153" spans="1:12" x14ac:dyDescent="0.25">
      <c r="A153" s="54">
        <v>5</v>
      </c>
      <c r="B153" s="164"/>
      <c r="C153" s="8" t="s">
        <v>237</v>
      </c>
      <c r="D153" s="5"/>
      <c r="E153" s="5"/>
      <c r="F153" s="5"/>
      <c r="G153" s="1"/>
      <c r="H153" s="29" t="s">
        <v>275</v>
      </c>
      <c r="I153" s="153"/>
      <c r="J153" s="64">
        <v>800000</v>
      </c>
      <c r="K153" s="34" t="s">
        <v>280</v>
      </c>
      <c r="L153" s="96">
        <v>2010</v>
      </c>
    </row>
    <row r="154" spans="1:12" x14ac:dyDescent="0.25">
      <c r="A154" s="54">
        <v>6</v>
      </c>
      <c r="B154" s="164"/>
      <c r="C154" s="8" t="s">
        <v>238</v>
      </c>
      <c r="D154" s="5"/>
      <c r="E154" s="5"/>
      <c r="F154" s="5"/>
      <c r="G154" s="1"/>
      <c r="H154" s="29" t="s">
        <v>273</v>
      </c>
      <c r="I154" s="153"/>
      <c r="J154" s="64">
        <v>2200000</v>
      </c>
      <c r="K154" s="34" t="s">
        <v>281</v>
      </c>
      <c r="L154" s="96">
        <v>2010</v>
      </c>
    </row>
    <row r="155" spans="1:12" x14ac:dyDescent="0.25">
      <c r="A155" s="54">
        <v>7</v>
      </c>
      <c r="B155" s="164"/>
      <c r="C155" s="8" t="s">
        <v>239</v>
      </c>
      <c r="D155" s="5"/>
      <c r="E155" s="5"/>
      <c r="F155" s="5"/>
      <c r="G155" s="1"/>
      <c r="H155" s="29" t="s">
        <v>273</v>
      </c>
      <c r="I155" s="153"/>
      <c r="J155" s="64">
        <v>2200000</v>
      </c>
      <c r="K155" s="34" t="s">
        <v>282</v>
      </c>
      <c r="L155" s="96">
        <v>2010</v>
      </c>
    </row>
    <row r="156" spans="1:12" x14ac:dyDescent="0.25">
      <c r="A156" s="54">
        <v>8</v>
      </c>
      <c r="B156" s="164"/>
      <c r="C156" s="8" t="s">
        <v>283</v>
      </c>
      <c r="D156" s="5"/>
      <c r="E156" s="5"/>
      <c r="F156" s="5"/>
      <c r="G156" s="1"/>
      <c r="H156" s="29" t="s">
        <v>284</v>
      </c>
      <c r="I156" s="154"/>
      <c r="J156" s="64">
        <v>2200000</v>
      </c>
      <c r="K156" s="34" t="s">
        <v>285</v>
      </c>
      <c r="L156" s="96">
        <v>2010</v>
      </c>
    </row>
    <row r="157" spans="1:12" x14ac:dyDescent="0.25">
      <c r="A157" s="53"/>
      <c r="B157" s="37"/>
      <c r="C157" s="24"/>
      <c r="D157" s="28"/>
      <c r="E157" s="28"/>
      <c r="F157" s="28"/>
      <c r="G157" s="2"/>
      <c r="H157" s="113"/>
      <c r="I157" s="113"/>
      <c r="J157" s="133">
        <f>SUM(J149:J156)</f>
        <v>15000000</v>
      </c>
      <c r="K157" s="49"/>
      <c r="L157" s="109"/>
    </row>
    <row r="158" spans="1:12" ht="29.25" customHeight="1" x14ac:dyDescent="0.25">
      <c r="A158" s="54">
        <v>1</v>
      </c>
      <c r="B158" s="165" t="s">
        <v>376</v>
      </c>
      <c r="C158" s="8" t="s">
        <v>312</v>
      </c>
      <c r="D158" s="5"/>
      <c r="E158" s="5"/>
      <c r="F158" s="5"/>
      <c r="G158" s="1"/>
      <c r="H158" s="95" t="s">
        <v>377</v>
      </c>
      <c r="I158" s="155">
        <v>2500000</v>
      </c>
      <c r="J158" s="64">
        <v>500000</v>
      </c>
      <c r="K158" s="34" t="s">
        <v>378</v>
      </c>
      <c r="L158" s="96">
        <v>2015</v>
      </c>
    </row>
    <row r="159" spans="1:12" ht="25.5" customHeight="1" x14ac:dyDescent="0.25">
      <c r="A159" s="54">
        <v>2</v>
      </c>
      <c r="B159" s="165"/>
      <c r="C159" s="8" t="s">
        <v>287</v>
      </c>
      <c r="D159" s="5"/>
      <c r="E159" s="5"/>
      <c r="F159" s="5"/>
      <c r="G159" s="1"/>
      <c r="H159" s="29" t="s">
        <v>288</v>
      </c>
      <c r="I159" s="156"/>
      <c r="J159" s="64">
        <v>2000000</v>
      </c>
      <c r="K159" s="34" t="s">
        <v>289</v>
      </c>
      <c r="L159" s="96">
        <v>2010</v>
      </c>
    </row>
    <row r="160" spans="1:12" ht="20.25" customHeight="1" x14ac:dyDescent="0.25">
      <c r="A160" s="53"/>
      <c r="B160" s="37"/>
      <c r="C160" s="24"/>
      <c r="D160" s="28"/>
      <c r="E160" s="28"/>
      <c r="F160" s="28"/>
      <c r="G160" s="2"/>
      <c r="H160" s="113"/>
      <c r="I160" s="113"/>
      <c r="J160" s="133">
        <f>SUM(J158:J159)</f>
        <v>2500000</v>
      </c>
      <c r="K160" s="49"/>
      <c r="L160" s="109"/>
    </row>
    <row r="161" spans="1:12" x14ac:dyDescent="0.25">
      <c r="A161" s="54">
        <v>1</v>
      </c>
      <c r="B161" s="164" t="s">
        <v>298</v>
      </c>
      <c r="C161" s="8" t="s">
        <v>290</v>
      </c>
      <c r="D161" s="5"/>
      <c r="E161" s="5"/>
      <c r="F161" s="5"/>
      <c r="G161" s="1"/>
      <c r="H161" s="29" t="s">
        <v>291</v>
      </c>
      <c r="I161" s="155">
        <v>1500000</v>
      </c>
      <c r="J161" s="64">
        <v>500000</v>
      </c>
      <c r="K161" s="114" t="s">
        <v>292</v>
      </c>
      <c r="L161" s="96">
        <v>2016</v>
      </c>
    </row>
    <row r="162" spans="1:12" x14ac:dyDescent="0.25">
      <c r="A162" s="54">
        <v>2</v>
      </c>
      <c r="B162" s="164"/>
      <c r="C162" s="8" t="s">
        <v>293</v>
      </c>
      <c r="D162" s="5"/>
      <c r="E162" s="5"/>
      <c r="F162" s="5"/>
      <c r="G162" s="1"/>
      <c r="H162" s="29" t="s">
        <v>291</v>
      </c>
      <c r="I162" s="157"/>
      <c r="J162" s="64">
        <v>500000</v>
      </c>
      <c r="K162" s="34" t="s">
        <v>295</v>
      </c>
      <c r="L162" s="96">
        <v>2016</v>
      </c>
    </row>
    <row r="163" spans="1:12" x14ac:dyDescent="0.25">
      <c r="A163" s="54">
        <v>3</v>
      </c>
      <c r="B163" s="164"/>
      <c r="C163" s="8" t="s">
        <v>294</v>
      </c>
      <c r="D163" s="5"/>
      <c r="E163" s="5"/>
      <c r="F163" s="5"/>
      <c r="G163" s="1"/>
      <c r="H163" s="29" t="s">
        <v>291</v>
      </c>
      <c r="I163" s="156"/>
      <c r="J163" s="64">
        <v>500000</v>
      </c>
      <c r="K163" s="34" t="s">
        <v>296</v>
      </c>
      <c r="L163" s="96">
        <v>2018</v>
      </c>
    </row>
    <row r="164" spans="1:12" x14ac:dyDescent="0.25">
      <c r="A164" s="53"/>
      <c r="B164" s="37"/>
      <c r="C164" s="24"/>
      <c r="D164" s="28"/>
      <c r="E164" s="28"/>
      <c r="F164" s="28"/>
      <c r="G164" s="2"/>
      <c r="H164" s="113"/>
      <c r="I164" s="113"/>
      <c r="J164" s="133">
        <f>SUM(J161:J163)</f>
        <v>1500000</v>
      </c>
      <c r="K164" s="49"/>
      <c r="L164" s="109"/>
    </row>
    <row r="165" spans="1:12" ht="15" customHeight="1" x14ac:dyDescent="0.25">
      <c r="A165" s="54">
        <v>1</v>
      </c>
      <c r="B165" s="166" t="s">
        <v>313</v>
      </c>
      <c r="C165" s="1" t="s">
        <v>379</v>
      </c>
      <c r="D165" s="5"/>
      <c r="E165" s="5"/>
      <c r="F165" s="5"/>
      <c r="G165" s="1"/>
      <c r="H165" s="29" t="s">
        <v>299</v>
      </c>
      <c r="I165" s="152">
        <v>8000000</v>
      </c>
      <c r="J165" s="64">
        <v>1200000</v>
      </c>
      <c r="K165" s="34" t="s">
        <v>300</v>
      </c>
      <c r="L165" s="5">
        <v>2010</v>
      </c>
    </row>
    <row r="166" spans="1:12" x14ac:dyDescent="0.25">
      <c r="A166" s="54">
        <v>2</v>
      </c>
      <c r="B166" s="167"/>
      <c r="C166" s="1" t="s">
        <v>380</v>
      </c>
      <c r="D166" s="5"/>
      <c r="E166" s="5"/>
      <c r="F166" s="5"/>
      <c r="G166" s="1"/>
      <c r="H166" s="29" t="s">
        <v>299</v>
      </c>
      <c r="I166" s="153"/>
      <c r="J166" s="64">
        <v>1200000</v>
      </c>
      <c r="K166" s="34" t="s">
        <v>301</v>
      </c>
      <c r="L166" s="5">
        <v>2010</v>
      </c>
    </row>
    <row r="167" spans="1:12" x14ac:dyDescent="0.25">
      <c r="A167" s="54">
        <v>3</v>
      </c>
      <c r="B167" s="167"/>
      <c r="C167" s="1" t="s">
        <v>381</v>
      </c>
      <c r="D167" s="5"/>
      <c r="E167" s="5"/>
      <c r="F167" s="5"/>
      <c r="G167" s="1"/>
      <c r="H167" s="29" t="s">
        <v>299</v>
      </c>
      <c r="I167" s="153"/>
      <c r="J167" s="64">
        <v>1200000</v>
      </c>
      <c r="K167" s="34" t="s">
        <v>302</v>
      </c>
      <c r="L167" s="5">
        <v>2010</v>
      </c>
    </row>
    <row r="168" spans="1:12" x14ac:dyDescent="0.25">
      <c r="A168" s="54">
        <v>4</v>
      </c>
      <c r="B168" s="167"/>
      <c r="C168" s="1" t="s">
        <v>303</v>
      </c>
      <c r="D168" s="5"/>
      <c r="E168" s="5"/>
      <c r="F168" s="5"/>
      <c r="G168" s="1"/>
      <c r="H168" s="115" t="s">
        <v>305</v>
      </c>
      <c r="I168" s="153"/>
      <c r="J168" s="64">
        <v>700000</v>
      </c>
      <c r="K168" s="34" t="s">
        <v>304</v>
      </c>
      <c r="L168" s="5">
        <v>2010</v>
      </c>
    </row>
    <row r="169" spans="1:12" x14ac:dyDescent="0.25">
      <c r="A169" s="54">
        <v>5</v>
      </c>
      <c r="B169" s="167"/>
      <c r="C169" s="1" t="s">
        <v>306</v>
      </c>
      <c r="D169" s="5"/>
      <c r="E169" s="5"/>
      <c r="F169" s="5"/>
      <c r="G169" s="1"/>
      <c r="H169" s="115" t="s">
        <v>305</v>
      </c>
      <c r="I169" s="153"/>
      <c r="J169" s="64">
        <v>700000</v>
      </c>
      <c r="K169" s="34" t="s">
        <v>307</v>
      </c>
      <c r="L169" s="5">
        <v>2010</v>
      </c>
    </row>
    <row r="170" spans="1:12" x14ac:dyDescent="0.25">
      <c r="A170" s="54">
        <v>6</v>
      </c>
      <c r="B170" s="167"/>
      <c r="C170" s="1" t="s">
        <v>382</v>
      </c>
      <c r="D170" s="5" t="s">
        <v>383</v>
      </c>
      <c r="E170" s="5"/>
      <c r="F170" s="5"/>
      <c r="G170" s="1"/>
      <c r="H170" s="5" t="s">
        <v>383</v>
      </c>
      <c r="I170" s="153"/>
      <c r="J170" s="5">
        <v>900000</v>
      </c>
      <c r="K170" s="34" t="s">
        <v>384</v>
      </c>
      <c r="L170" s="5">
        <v>2010</v>
      </c>
    </row>
    <row r="171" spans="1:12" x14ac:dyDescent="0.25">
      <c r="A171" s="54">
        <v>7</v>
      </c>
      <c r="B171" s="167"/>
      <c r="C171" s="1" t="s">
        <v>385</v>
      </c>
      <c r="D171" s="5" t="s">
        <v>383</v>
      </c>
      <c r="E171" s="5"/>
      <c r="F171" s="5"/>
      <c r="G171" s="1"/>
      <c r="H171" s="5" t="s">
        <v>383</v>
      </c>
      <c r="I171" s="153"/>
      <c r="J171" s="5">
        <v>900000</v>
      </c>
      <c r="K171" s="34" t="s">
        <v>386</v>
      </c>
      <c r="L171" s="5">
        <v>2010</v>
      </c>
    </row>
    <row r="172" spans="1:12" x14ac:dyDescent="0.25">
      <c r="A172" s="54">
        <v>8</v>
      </c>
      <c r="B172" s="167"/>
      <c r="C172" s="1" t="s">
        <v>387</v>
      </c>
      <c r="D172" s="5"/>
      <c r="E172" s="5"/>
      <c r="F172" s="5"/>
      <c r="G172" s="1"/>
      <c r="H172" s="1"/>
      <c r="I172" s="153"/>
      <c r="J172" s="5">
        <v>250000</v>
      </c>
      <c r="K172" s="116" t="s">
        <v>388</v>
      </c>
      <c r="L172" s="5">
        <v>2010</v>
      </c>
    </row>
    <row r="173" spans="1:12" x14ac:dyDescent="0.25">
      <c r="A173" s="54">
        <v>9</v>
      </c>
      <c r="B173" s="167"/>
      <c r="C173" s="1" t="s">
        <v>389</v>
      </c>
      <c r="D173" s="5"/>
      <c r="E173" s="5"/>
      <c r="F173" s="5"/>
      <c r="G173" s="1"/>
      <c r="H173" s="1"/>
      <c r="I173" s="153"/>
      <c r="J173" s="5">
        <v>200000</v>
      </c>
      <c r="K173" s="116" t="s">
        <v>390</v>
      </c>
      <c r="L173" s="5">
        <v>2010</v>
      </c>
    </row>
    <row r="174" spans="1:12" x14ac:dyDescent="0.25">
      <c r="A174" s="54">
        <v>10</v>
      </c>
      <c r="B174" s="167"/>
      <c r="C174" s="1" t="s">
        <v>391</v>
      </c>
      <c r="D174" s="5"/>
      <c r="E174" s="5"/>
      <c r="F174" s="5"/>
      <c r="G174" s="1"/>
      <c r="H174" s="1"/>
      <c r="I174" s="153"/>
      <c r="J174" s="140">
        <v>150000</v>
      </c>
      <c r="K174" s="116" t="s">
        <v>392</v>
      </c>
      <c r="L174" s="5">
        <v>2010</v>
      </c>
    </row>
    <row r="175" spans="1:12" x14ac:dyDescent="0.25">
      <c r="A175" s="54">
        <v>11</v>
      </c>
      <c r="B175" s="167"/>
      <c r="C175" s="1" t="s">
        <v>393</v>
      </c>
      <c r="D175" s="5"/>
      <c r="E175" s="5"/>
      <c r="F175" s="5"/>
      <c r="G175" s="1"/>
      <c r="H175" s="1"/>
      <c r="I175" s="153"/>
      <c r="J175" s="5">
        <v>250000</v>
      </c>
      <c r="K175" s="116" t="s">
        <v>394</v>
      </c>
      <c r="L175" s="5">
        <v>2010</v>
      </c>
    </row>
    <row r="176" spans="1:12" x14ac:dyDescent="0.25">
      <c r="A176" s="54">
        <v>12</v>
      </c>
      <c r="B176" s="167"/>
      <c r="C176" s="1" t="s">
        <v>395</v>
      </c>
      <c r="D176" s="5"/>
      <c r="E176" s="5"/>
      <c r="F176" s="5"/>
      <c r="G176" s="1"/>
      <c r="H176" s="1"/>
      <c r="I176" s="154"/>
      <c r="J176" s="5">
        <v>350000</v>
      </c>
      <c r="K176" s="116" t="s">
        <v>396</v>
      </c>
      <c r="L176" s="5">
        <v>2010</v>
      </c>
    </row>
    <row r="177" spans="1:12" x14ac:dyDescent="0.25">
      <c r="A177" s="1"/>
      <c r="B177" s="117"/>
      <c r="C177" s="118"/>
      <c r="D177" s="119"/>
      <c r="E177" s="119"/>
      <c r="F177" s="119"/>
      <c r="G177" s="120"/>
      <c r="H177" s="121"/>
      <c r="I177" s="121"/>
      <c r="J177" s="141">
        <f>SUM(J165:J176)</f>
        <v>8000000</v>
      </c>
      <c r="K177" s="122"/>
      <c r="L177" s="123"/>
    </row>
    <row r="178" spans="1:12" s="84" customFormat="1" ht="30" x14ac:dyDescent="0.25">
      <c r="A178" s="40"/>
      <c r="B178" s="124" t="s">
        <v>397</v>
      </c>
      <c r="C178" s="65" t="s">
        <v>398</v>
      </c>
      <c r="D178" s="40"/>
      <c r="E178" s="40"/>
      <c r="F178" s="40"/>
      <c r="G178" s="55"/>
      <c r="H178" s="125" t="s">
        <v>399</v>
      </c>
      <c r="I178" s="138">
        <v>8000000</v>
      </c>
      <c r="J178" s="139">
        <v>8000000</v>
      </c>
      <c r="K178" s="55"/>
      <c r="L178" s="40">
        <v>2022</v>
      </c>
    </row>
    <row r="179" spans="1:12" x14ac:dyDescent="0.25">
      <c r="A179" s="1"/>
      <c r="B179" s="37"/>
      <c r="C179" s="24"/>
      <c r="D179" s="28"/>
      <c r="E179" s="28"/>
      <c r="F179" s="28"/>
      <c r="G179" s="2"/>
      <c r="H179" s="113"/>
      <c r="I179" s="113"/>
      <c r="J179" s="134">
        <v>8000000</v>
      </c>
      <c r="K179" s="49"/>
      <c r="L179" s="109"/>
    </row>
    <row r="180" spans="1:12" x14ac:dyDescent="0.25">
      <c r="A180" s="1"/>
      <c r="B180" s="37" t="s">
        <v>400</v>
      </c>
      <c r="C180" s="176" t="s">
        <v>314</v>
      </c>
      <c r="D180" s="73" t="s">
        <v>314</v>
      </c>
      <c r="E180" s="40"/>
      <c r="F180" s="40"/>
      <c r="G180" s="40"/>
      <c r="H180" s="55"/>
      <c r="I180" s="138">
        <f>J180</f>
        <v>12500000</v>
      </c>
      <c r="J180" s="142">
        <v>12500000</v>
      </c>
      <c r="K180" s="68"/>
      <c r="L180" s="66">
        <v>12500000</v>
      </c>
    </row>
    <row r="181" spans="1:12" ht="15.75" thickBot="1" x14ac:dyDescent="0.3">
      <c r="A181" s="1"/>
      <c r="B181" s="37"/>
      <c r="C181" s="37"/>
      <c r="D181" s="74"/>
      <c r="E181" s="56"/>
      <c r="F181" s="56"/>
      <c r="G181" s="56"/>
      <c r="H181" s="57"/>
      <c r="I181" s="71"/>
      <c r="J181" s="58"/>
      <c r="K181" s="69"/>
      <c r="L181" s="67"/>
    </row>
    <row r="183" spans="1:12" ht="21" x14ac:dyDescent="0.25">
      <c r="H183" s="143" t="s">
        <v>315</v>
      </c>
      <c r="I183" s="143"/>
      <c r="J183" s="144">
        <f>J23+J37+J46+J56+J82+J89+J104+J110+J114+J128+J129+J146+J148+J157+J160+J160+J164+J177+J179+J180</f>
        <v>210840000</v>
      </c>
      <c r="K183" s="144"/>
    </row>
  </sheetData>
  <mergeCells count="34">
    <mergeCell ref="A2:L2"/>
    <mergeCell ref="A4:L4"/>
    <mergeCell ref="I6:I22"/>
    <mergeCell ref="I24:I36"/>
    <mergeCell ref="B24:B37"/>
    <mergeCell ref="B6:B23"/>
    <mergeCell ref="B82:B88"/>
    <mergeCell ref="B90:B103"/>
    <mergeCell ref="B105:B109"/>
    <mergeCell ref="B111:B113"/>
    <mergeCell ref="B115:B127"/>
    <mergeCell ref="B131:B143"/>
    <mergeCell ref="B149:B156"/>
    <mergeCell ref="B158:B159"/>
    <mergeCell ref="B161:B163"/>
    <mergeCell ref="B165:B176"/>
    <mergeCell ref="B38:B45"/>
    <mergeCell ref="I38:I45"/>
    <mergeCell ref="I47:I55"/>
    <mergeCell ref="B47:B56"/>
    <mergeCell ref="I57:I81"/>
    <mergeCell ref="B57:B81"/>
    <mergeCell ref="H183:I183"/>
    <mergeCell ref="J183:K183"/>
    <mergeCell ref="I83:I88"/>
    <mergeCell ref="I90:I103"/>
    <mergeCell ref="I105:I109"/>
    <mergeCell ref="I111:I113"/>
    <mergeCell ref="I115:I127"/>
    <mergeCell ref="I131:I145"/>
    <mergeCell ref="I149:I156"/>
    <mergeCell ref="I158:I159"/>
    <mergeCell ref="I161:I163"/>
    <mergeCell ref="I165:I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2025-01-20T06:30:36Z</dcterms:modified>
</cp:coreProperties>
</file>