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Abhinav Chaturvedi's Assignments\In-Progress\VIS(2024-25)-PL705-633-877\Report\"/>
    </mc:Choice>
  </mc:AlternateContent>
  <xr:revisionPtr revIDLastSave="0" documentId="13_ncr:1_{3D1B97DD-C129-41B8-9088-844970657202}" xr6:coauthVersionLast="47" xr6:coauthVersionMax="47" xr10:uidLastSave="{00000000-0000-0000-0000-000000000000}"/>
  <bookViews>
    <workbookView xWindow="-120" yWindow="-120" windowWidth="24240" windowHeight="13140" activeTab="1" xr2:uid="{C0AB6378-29A7-4536-BDFC-7C921F6B704A}"/>
  </bookViews>
  <sheets>
    <sheet name="Sheet1" sheetId="1" r:id="rId1"/>
    <sheet name="Sheet2" sheetId="2" r:id="rId2"/>
    <sheet name="Sheet3" sheetId="3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1" i="1" l="1"/>
  <c r="F15" i="1"/>
  <c r="B15" i="1"/>
  <c r="F5" i="1"/>
  <c r="F4" i="1"/>
  <c r="F12" i="1"/>
  <c r="B11" i="1"/>
  <c r="B12" i="1" s="1"/>
  <c r="B7" i="1"/>
  <c r="B6" i="1"/>
  <c r="B4" i="1"/>
  <c r="B14" i="1" l="1"/>
</calcChain>
</file>

<file path=xl/sharedStrings.xml><?xml version="1.0" encoding="utf-8"?>
<sst xmlns="http://schemas.openxmlformats.org/spreadsheetml/2006/main" count="11" uniqueCount="11">
  <si>
    <t>OVR</t>
  </si>
  <si>
    <t>Lease Start</t>
  </si>
  <si>
    <t>Lease End</t>
  </si>
  <si>
    <t>Lease Period</t>
  </si>
  <si>
    <t>Valuation Date</t>
  </si>
  <si>
    <t>Balance Period</t>
  </si>
  <si>
    <t>Rate</t>
  </si>
  <si>
    <t>Area</t>
  </si>
  <si>
    <t>Total</t>
  </si>
  <si>
    <t>FMV</t>
  </si>
  <si>
    <t>Factor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</si>
</sst>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_ * #,##0_ ;_ * \-#,##0_ ;_ * &quot;-&quot;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14" fontId="0" fillId="0" borderId="0" xfId="0" applyNumberFormat="1"/>
    <xf numFmtId="43" fontId="0" fillId="0" borderId="0" xfId="1" applyFont="1"/>
    <xf numFmtId="164" fontId="0" fillId="0" borderId="0" xfId="0" applyNumberFormat="1"/>
    <xf numFmtId="164" fontId="0" fillId="0" borderId="0" xfId="1" applyNumberFormat="1" applyFont="1"/>
    <xf numFmtId="165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m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533400</xdr:colOff>
      <xdr:row>19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C697DC-5642-BB03-301A-83D66BB56F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64" r="11894" b="9453"/>
        <a:stretch/>
      </xdr:blipFill>
      <xdr:spPr>
        <a:xfrm>
          <a:off x="0" y="0"/>
          <a:ext cx="5410200" cy="36671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21</xdr:col>
      <xdr:colOff>437250</xdr:colOff>
      <xdr:row>18</xdr:row>
      <xdr:rowOff>99908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A89A9CD-4047-6465-342D-CBE885411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190500"/>
          <a:ext cx="7200000" cy="33384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485775</xdr:colOff>
      <xdr:row>17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4620B1-DFDD-A290-F827-429ABBA9C7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26" t="11053" r="2898" b="4515"/>
        <a:stretch/>
      </xdr:blipFill>
      <xdr:spPr>
        <a:xfrm>
          <a:off x="0" y="0"/>
          <a:ext cx="6924675" cy="341947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47624</xdr:colOff>
      <xdr:row>0</xdr:row>
      <xdr:rowOff>0</xdr:rowOff>
    </xdr:from>
    <xdr:to>
      <xdr:col>24</xdr:col>
      <xdr:colOff>560041</xdr:colOff>
      <xdr:row>36</xdr:row>
      <xdr:rowOff>161924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86D63B-B2DC-E2B1-3163-CE36A58E3C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84" t="941" r="2369" b="7572"/>
        <a:stretch/>
      </xdr:blipFill>
      <xdr:spPr>
        <a:xfrm>
          <a:off x="2486024" y="0"/>
          <a:ext cx="13047317" cy="70199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53785-7E7C-4961-99D3-0517C5668D81}">
  <dimension ref="A2:J15"/>
  <sheetViews>
    <sheetView workbookViewId="0">
      <selection activeCell="J11" sqref="J11"/>
    </sheetView>
  </sheetViews>
  <sheetFormatPr defaultRowHeight="15" x14ac:dyDescent="0.25"/>
  <cols>
    <col min="1" max="2" width="14.28515625" bestFit="1" customWidth="1"/>
    <col min="6" max="6" width="13.28515625" bestFit="1" customWidth="1"/>
    <col min="10" max="10" width="12.5703125" bestFit="1" customWidth="1"/>
  </cols>
  <sheetData>
    <row r="2" spans="1:10" x14ac:dyDescent="0.25">
      <c r="A2" t="s">
        <v>1</v>
      </c>
      <c r="B2" s="1">
        <v>22647</v>
      </c>
      <c r="F2" t="s">
        <v>0</v>
      </c>
    </row>
    <row r="3" spans="1:10" x14ac:dyDescent="0.25">
      <c r="A3" t="s">
        <v>2</v>
      </c>
      <c r="B3" s="1">
        <v>58806</v>
      </c>
      <c r="F3" s="4">
        <v>36000000</v>
      </c>
    </row>
    <row r="4" spans="1:10" x14ac:dyDescent="0.25">
      <c r="A4" t="s">
        <v>3</v>
      </c>
      <c r="B4" s="2">
        <f>YEARFRAC(B2,B3)</f>
        <v>99</v>
      </c>
      <c r="F4" s="4">
        <f>F3*0.9</f>
        <v>32400000</v>
      </c>
    </row>
    <row r="5" spans="1:10" x14ac:dyDescent="0.25">
      <c r="A5" t="s">
        <v>4</v>
      </c>
      <c r="B5" s="1">
        <v>45720</v>
      </c>
      <c r="F5" s="5">
        <f>F3*0.8</f>
        <v>28800000</v>
      </c>
    </row>
    <row r="6" spans="1:10" x14ac:dyDescent="0.25">
      <c r="A6" t="s">
        <v>5</v>
      </c>
      <c r="B6" s="2">
        <f>YEARFRAC(B5,B3)</f>
        <v>35.825000000000003</v>
      </c>
    </row>
    <row r="7" spans="1:10" x14ac:dyDescent="0.25">
      <c r="A7" t="s">
        <v>10</v>
      </c>
      <c r="B7" s="2">
        <f>B6/B4</f>
        <v>0.3618686868686869</v>
      </c>
    </row>
    <row r="9" spans="1:10" x14ac:dyDescent="0.25">
      <c r="A9" t="s">
        <v>6</v>
      </c>
      <c r="B9" s="4">
        <v>22000</v>
      </c>
    </row>
    <row r="10" spans="1:10" x14ac:dyDescent="0.25">
      <c r="A10" t="s">
        <v>7</v>
      </c>
      <c r="B10" s="4">
        <v>4075</v>
      </c>
      <c r="J10">
        <v>4075</v>
      </c>
    </row>
    <row r="11" spans="1:10" x14ac:dyDescent="0.25">
      <c r="A11" t="s">
        <v>8</v>
      </c>
      <c r="B11" s="4">
        <f>B10*B9</f>
        <v>89650000</v>
      </c>
      <c r="J11" s="4">
        <f>J10*2000</f>
        <v>8150000</v>
      </c>
    </row>
    <row r="12" spans="1:10" x14ac:dyDescent="0.25">
      <c r="A12" t="s">
        <v>9</v>
      </c>
      <c r="B12" s="3">
        <f>B11*B7</f>
        <v>32441527.77777778</v>
      </c>
      <c r="F12" s="3">
        <f>F3-B12</f>
        <v>3558472.2222222202</v>
      </c>
    </row>
    <row r="13" spans="1:10" x14ac:dyDescent="0.25">
      <c r="B13" s="3">
        <v>32500000</v>
      </c>
    </row>
    <row r="14" spans="1:10" x14ac:dyDescent="0.25">
      <c r="B14" s="3">
        <f>B13*0.85</f>
        <v>27625000</v>
      </c>
      <c r="F14" s="4">
        <v>57922050</v>
      </c>
    </row>
    <row r="15" spans="1:10" x14ac:dyDescent="0.25">
      <c r="B15" s="3">
        <f>B13*0.75</f>
        <v>24375000</v>
      </c>
      <c r="F15" s="2">
        <f>B12/F14</f>
        <v>0.56008942669981088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8A23C-DCF2-4472-AE87-F87347821934}">
  <dimension ref="A1"/>
  <sheetViews>
    <sheetView tabSelected="1" workbookViewId="0">
      <selection activeCell="K22" sqref="K22"/>
    </sheetView>
  </sheetViews>
  <sheetFormatPr defaultRowHeight="15" x14ac:dyDescent="0.25"/>
  <cols>
    <col min="16" max="16" width="10" bestFit="1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D4429-7814-4836-A8D4-B32249B8239C}">
  <dimension ref="I39"/>
  <sheetViews>
    <sheetView topLeftCell="B1" workbookViewId="0">
      <selection activeCell="I39" sqref="I39"/>
    </sheetView>
  </sheetViews>
  <sheetFormatPr defaultRowHeight="15" x14ac:dyDescent="0.25"/>
  <cols>
    <col min="9" max="9" width="14.28515625" bestFit="1" customWidth="1"/>
  </cols>
  <sheetData>
    <row r="39" spans="9:9" x14ac:dyDescent="0.25">
      <c r="I39" s="4">
        <v>57922050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Abhinav Chaturvedi</dc:creator>
  <cp:lastModifiedBy>Abhinav Chaturvedi</cp:lastModifiedBy>
  <dcterms:created xsi:type="dcterms:W3CDTF">2025-03-04T06:56:12Z</dcterms:created>
  <dcterms:modified xsi:type="dcterms:W3CDTF">2025-03-05T07:10:46Z</dcterms:modified>
</cp:coreProperties>
</file>