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5880" windowHeight="1935"/>
  </bookViews>
  <sheets>
    <sheet name="Comparison" sheetId="1" r:id="rId1"/>
    <sheet name="References" sheetId="2" r:id="rId2"/>
  </sheets>
  <calcPr calcId="152511"/>
</workbook>
</file>

<file path=xl/calcChain.xml><?xml version="1.0" encoding="utf-8"?>
<calcChain xmlns="http://schemas.openxmlformats.org/spreadsheetml/2006/main">
  <c r="H23" i="1" l="1"/>
  <c r="H27" i="1"/>
  <c r="G27" i="1"/>
  <c r="H15" i="1"/>
</calcChain>
</file>

<file path=xl/sharedStrings.xml><?xml version="1.0" encoding="utf-8"?>
<sst xmlns="http://schemas.openxmlformats.org/spreadsheetml/2006/main" count="62" uniqueCount="51">
  <si>
    <t>Sl. No.</t>
  </si>
  <si>
    <t>Details</t>
  </si>
  <si>
    <t>Fully Automatic Pet Blowing Machine</t>
  </si>
  <si>
    <t xml:space="preserve">High Pressure Air Compressor </t>
  </si>
  <si>
    <t>18.60 KW</t>
  </si>
  <si>
    <t>Screw Air Compressor</t>
  </si>
  <si>
    <t>11.20 KW</t>
  </si>
  <si>
    <t>Water Chiller</t>
  </si>
  <si>
    <t>5 TR</t>
  </si>
  <si>
    <t>Air Dryer</t>
  </si>
  <si>
    <t>Inline Pre Filter and After Filter</t>
  </si>
  <si>
    <t>High Pressure Inline filter, after filter and carbon filter</t>
  </si>
  <si>
    <t xml:space="preserve">Mould </t>
  </si>
  <si>
    <t>200 ml 4 cavity</t>
  </si>
  <si>
    <t>500 ml 4 cavity</t>
  </si>
  <si>
    <t>1 ltr 4 cavity</t>
  </si>
  <si>
    <t>Water processing</t>
  </si>
  <si>
    <t>FRP RO complete with high pressure pump, vessel, vesssel, hydonatic membrane, control panel, Ip, hp, switch, pressure kauge</t>
  </si>
  <si>
    <t>3 Kw</t>
  </si>
  <si>
    <t>KW</t>
  </si>
  <si>
    <t>Qty.</t>
  </si>
  <si>
    <t>1 litre Mineral water machine (60 BPM) for 1 ltr</t>
  </si>
  <si>
    <t>Capacity</t>
  </si>
  <si>
    <t>5000 ltr</t>
  </si>
  <si>
    <t>3600 BPH</t>
  </si>
  <si>
    <t>1.5 mt Air conveyor system</t>
  </si>
  <si>
    <t>5 mtr Inter mediate bottle conveyor system, single track</t>
  </si>
  <si>
    <t>1 no. filled bottle inspection</t>
  </si>
  <si>
    <t>Bottle label shrink machine</t>
  </si>
  <si>
    <t>Accessories</t>
  </si>
  <si>
    <t>Water Storage tank</t>
  </si>
  <si>
    <t>1 set</t>
  </si>
  <si>
    <t>Automatic web sealer with shrink</t>
  </si>
  <si>
    <t>1 lot</t>
  </si>
  <si>
    <t>Well Fine Technology</t>
  </si>
  <si>
    <t>Automatic BOPP Hot Melt Pet Bottle Labelling Machine (1 Ltr), With bottle conveyor</t>
  </si>
  <si>
    <t>Change part (500 ml) Star, Guide, Label Drum</t>
  </si>
  <si>
    <t>Change part (200 ml) Star, Guide, Label Drum</t>
  </si>
  <si>
    <t>1 litre, 4 cavity with autoloader, without online system, 50 ml to 1000 ml-3200-3500 BPH</t>
  </si>
  <si>
    <t>Cost as per Client</t>
  </si>
  <si>
    <t>RKA Working</t>
  </si>
  <si>
    <t>Automatic Rinsing/Filling/ Capping (Trio-block) Machine, for mineral water &amp; sport cap capper model 12x12x4 Full Neck Holding filling for 200 ml upto 1000 ml</t>
  </si>
  <si>
    <t>Domino make Ax 130i Standard with all accessories</t>
  </si>
  <si>
    <t>Total Cost (Rs.)</t>
  </si>
  <si>
    <t>Machine Name</t>
  </si>
  <si>
    <t>https://www.indiamart.com/proddetail/automatic-bopp-labeling-machine-21118336291.html</t>
  </si>
  <si>
    <t>Automatic BOPP labelling machine</t>
  </si>
  <si>
    <t>Automatic PET Blowing Machine</t>
  </si>
  <si>
    <t>https://www.swamisamarthpet.com/4-cavity-fully-automatic-pet-stretch-blow-moulding-machine-6254256.html</t>
  </si>
  <si>
    <t>Water filling machine</t>
  </si>
  <si>
    <t>https://www.indiamart.com/proddetail/60-bpm-mineral-water-bottle-filling-machine-4175943133.html?srsltid=AfmBOoroMm7S2KSdKgZtHQOCDnkRSKjzgIZcrK21Oe23XMQAeZa87Vgg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</si>
</sst>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/>
    <xf numFmtId="43" fontId="0" fillId="0" borderId="0" xfId="1" applyFont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/>
    <xf numFmtId="164" fontId="0" fillId="0" borderId="2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27"/>
  <sheetViews>
    <sheetView tabSelected="1" workbookViewId="0">
      <selection activeCell="B23" sqref="B23"/>
    </sheetView>
  </sheetViews>
  <sheetFormatPr defaultRowHeight="15" x14ac:dyDescent="0.25"/>
  <cols>
    <col min="2" max="2" width="25" style="1" customWidth="1"/>
    <col min="3" max="3" width="26.85546875" style="1" customWidth="1"/>
    <col min="7" max="7" width="14.28515625" style="14" bestFit="1" customWidth="1"/>
    <col min="8" max="8" width="16" style="14" bestFit="1" customWidth="1"/>
  </cols>
  <sheetData>
    <row r="1" spans="1:8" ht="18.75" customHeight="1" x14ac:dyDescent="0.25">
      <c r="A1" s="20" t="s">
        <v>34</v>
      </c>
      <c r="B1" s="21"/>
      <c r="C1" s="21"/>
      <c r="D1" s="21"/>
      <c r="E1" s="21"/>
      <c r="F1" s="21"/>
      <c r="G1" s="21"/>
      <c r="H1" s="21"/>
    </row>
    <row r="2" spans="1:8" ht="31.5" x14ac:dyDescent="0.25">
      <c r="A2" s="10" t="s">
        <v>0</v>
      </c>
      <c r="B2" s="11" t="s">
        <v>44</v>
      </c>
      <c r="C2" s="11" t="s">
        <v>1</v>
      </c>
      <c r="D2" s="11" t="s">
        <v>19</v>
      </c>
      <c r="E2" s="11" t="s">
        <v>22</v>
      </c>
      <c r="F2" s="11" t="s">
        <v>20</v>
      </c>
      <c r="G2" s="12" t="s">
        <v>39</v>
      </c>
      <c r="H2" s="12" t="s">
        <v>40</v>
      </c>
    </row>
    <row r="3" spans="1:8" ht="30" customHeight="1" x14ac:dyDescent="0.25">
      <c r="A3" s="23">
        <v>1</v>
      </c>
      <c r="B3" s="19" t="s">
        <v>2</v>
      </c>
      <c r="C3" s="19" t="s">
        <v>38</v>
      </c>
      <c r="D3" s="18"/>
      <c r="E3" s="18"/>
      <c r="F3" s="18">
        <v>1</v>
      </c>
      <c r="G3" s="15">
        <v>1950000</v>
      </c>
      <c r="H3" s="15">
        <v>4850000</v>
      </c>
    </row>
    <row r="4" spans="1:8" ht="42.75" customHeight="1" x14ac:dyDescent="0.25">
      <c r="A4" s="23"/>
      <c r="B4" s="19"/>
      <c r="C4" s="19"/>
      <c r="D4" s="18"/>
      <c r="E4" s="18"/>
      <c r="F4" s="18"/>
      <c r="G4" s="16"/>
      <c r="H4" s="22"/>
    </row>
    <row r="5" spans="1:8" ht="15" hidden="1" customHeight="1" x14ac:dyDescent="0.25">
      <c r="A5" s="23"/>
      <c r="B5" s="19"/>
      <c r="C5" s="19"/>
      <c r="D5" s="18"/>
      <c r="E5" s="18"/>
      <c r="F5" s="18"/>
      <c r="G5" s="13"/>
      <c r="H5" s="22"/>
    </row>
    <row r="6" spans="1:8" ht="30" x14ac:dyDescent="0.25">
      <c r="A6" s="5">
        <v>2</v>
      </c>
      <c r="B6" s="2" t="s">
        <v>3</v>
      </c>
      <c r="C6" s="2" t="s">
        <v>4</v>
      </c>
      <c r="D6" s="6"/>
      <c r="E6" s="6"/>
      <c r="F6" s="6">
        <v>1</v>
      </c>
      <c r="G6" s="13">
        <v>400000</v>
      </c>
      <c r="H6" s="22"/>
    </row>
    <row r="7" spans="1:8" x14ac:dyDescent="0.25">
      <c r="A7" s="5">
        <v>3</v>
      </c>
      <c r="B7" s="2" t="s">
        <v>5</v>
      </c>
      <c r="C7" s="2" t="s">
        <v>6</v>
      </c>
      <c r="D7" s="6"/>
      <c r="E7" s="6"/>
      <c r="F7" s="6"/>
      <c r="G7" s="13">
        <v>340000</v>
      </c>
      <c r="H7" s="22"/>
    </row>
    <row r="8" spans="1:8" x14ac:dyDescent="0.25">
      <c r="A8" s="5">
        <v>4</v>
      </c>
      <c r="B8" s="2" t="s">
        <v>7</v>
      </c>
      <c r="C8" s="2" t="s">
        <v>8</v>
      </c>
      <c r="D8" s="6"/>
      <c r="E8" s="6"/>
      <c r="F8" s="6"/>
      <c r="G8" s="13">
        <v>300000</v>
      </c>
      <c r="H8" s="22"/>
    </row>
    <row r="9" spans="1:8" x14ac:dyDescent="0.25">
      <c r="A9" s="5">
        <v>5</v>
      </c>
      <c r="B9" s="2" t="s">
        <v>9</v>
      </c>
      <c r="C9" s="2"/>
      <c r="D9" s="6"/>
      <c r="E9" s="6"/>
      <c r="F9" s="6">
        <v>2</v>
      </c>
      <c r="G9" s="13">
        <v>200000</v>
      </c>
      <c r="H9" s="22"/>
    </row>
    <row r="10" spans="1:8" ht="30" x14ac:dyDescent="0.25">
      <c r="A10" s="5">
        <v>6</v>
      </c>
      <c r="B10" s="2" t="s">
        <v>10</v>
      </c>
      <c r="C10" s="2"/>
      <c r="D10" s="6"/>
      <c r="E10" s="6"/>
      <c r="F10" s="6">
        <v>2</v>
      </c>
      <c r="G10" s="13">
        <v>24000</v>
      </c>
      <c r="H10" s="22"/>
    </row>
    <row r="11" spans="1:8" ht="27" customHeight="1" x14ac:dyDescent="0.25">
      <c r="A11" s="5">
        <v>7</v>
      </c>
      <c r="B11" s="2" t="s">
        <v>11</v>
      </c>
      <c r="C11" s="2"/>
      <c r="D11" s="6"/>
      <c r="E11" s="6"/>
      <c r="F11" s="6">
        <v>3</v>
      </c>
      <c r="G11" s="13">
        <v>36000</v>
      </c>
      <c r="H11" s="16"/>
    </row>
    <row r="12" spans="1:8" x14ac:dyDescent="0.25">
      <c r="A12" s="5">
        <v>8</v>
      </c>
      <c r="B12" s="2" t="s">
        <v>12</v>
      </c>
      <c r="C12" s="2" t="s">
        <v>13</v>
      </c>
      <c r="D12" s="6"/>
      <c r="E12" s="6"/>
      <c r="F12" s="6">
        <v>1</v>
      </c>
      <c r="G12" s="13">
        <v>40000</v>
      </c>
      <c r="H12" s="13">
        <v>95000</v>
      </c>
    </row>
    <row r="13" spans="1:8" x14ac:dyDescent="0.25">
      <c r="A13" s="5">
        <v>9</v>
      </c>
      <c r="B13" s="2" t="s">
        <v>12</v>
      </c>
      <c r="C13" s="2" t="s">
        <v>14</v>
      </c>
      <c r="D13" s="6"/>
      <c r="E13" s="6"/>
      <c r="F13" s="6">
        <v>1</v>
      </c>
      <c r="G13" s="13">
        <v>45000</v>
      </c>
      <c r="H13" s="13">
        <v>133800</v>
      </c>
    </row>
    <row r="14" spans="1:8" x14ac:dyDescent="0.25">
      <c r="A14" s="5">
        <v>10</v>
      </c>
      <c r="B14" s="2" t="s">
        <v>12</v>
      </c>
      <c r="C14" s="2" t="s">
        <v>15</v>
      </c>
      <c r="D14" s="6"/>
      <c r="E14" s="6"/>
      <c r="F14" s="6">
        <v>1</v>
      </c>
      <c r="G14" s="13">
        <v>55000</v>
      </c>
      <c r="H14" s="13">
        <v>187800</v>
      </c>
    </row>
    <row r="15" spans="1:8" ht="75.75" customHeight="1" x14ac:dyDescent="0.25">
      <c r="A15" s="7">
        <v>11</v>
      </c>
      <c r="B15" s="2" t="s">
        <v>16</v>
      </c>
      <c r="C15" s="2" t="s">
        <v>17</v>
      </c>
      <c r="D15" s="6" t="s">
        <v>18</v>
      </c>
      <c r="E15" s="6" t="s">
        <v>23</v>
      </c>
      <c r="F15" s="6">
        <v>1</v>
      </c>
      <c r="G15" s="13">
        <v>500000</v>
      </c>
      <c r="H15" s="13">
        <f>955000+59000+120000+95000</f>
        <v>1229000</v>
      </c>
    </row>
    <row r="16" spans="1:8" ht="99.75" customHeight="1" x14ac:dyDescent="0.25">
      <c r="A16" s="24">
        <v>12</v>
      </c>
      <c r="B16" s="2" t="s">
        <v>21</v>
      </c>
      <c r="C16" s="2" t="s">
        <v>41</v>
      </c>
      <c r="D16" s="6"/>
      <c r="E16" s="6" t="s">
        <v>24</v>
      </c>
      <c r="F16" s="6">
        <v>1</v>
      </c>
      <c r="G16" s="15">
        <v>1100000</v>
      </c>
      <c r="H16" s="15">
        <v>1250000</v>
      </c>
    </row>
    <row r="17" spans="1:8" ht="24" customHeight="1" x14ac:dyDescent="0.25">
      <c r="A17" s="24"/>
      <c r="B17" s="19" t="s">
        <v>29</v>
      </c>
      <c r="C17" s="2" t="s">
        <v>25</v>
      </c>
      <c r="D17" s="6">
        <v>1.5</v>
      </c>
      <c r="E17" s="6" t="s">
        <v>24</v>
      </c>
      <c r="F17" s="6" t="s">
        <v>31</v>
      </c>
      <c r="G17" s="22"/>
      <c r="H17" s="22"/>
    </row>
    <row r="18" spans="1:8" ht="45" x14ac:dyDescent="0.25">
      <c r="A18" s="24"/>
      <c r="B18" s="19"/>
      <c r="C18" s="2" t="s">
        <v>26</v>
      </c>
      <c r="D18" s="6">
        <v>1</v>
      </c>
      <c r="E18" s="6" t="s">
        <v>24</v>
      </c>
      <c r="F18" s="6" t="s">
        <v>33</v>
      </c>
      <c r="G18" s="22"/>
      <c r="H18" s="22"/>
    </row>
    <row r="19" spans="1:8" x14ac:dyDescent="0.25">
      <c r="A19" s="24"/>
      <c r="B19" s="19"/>
      <c r="C19" s="2" t="s">
        <v>27</v>
      </c>
      <c r="D19" s="6"/>
      <c r="E19" s="6" t="s">
        <v>24</v>
      </c>
      <c r="F19" s="6" t="s">
        <v>31</v>
      </c>
      <c r="G19" s="22"/>
      <c r="H19" s="22"/>
    </row>
    <row r="20" spans="1:8" x14ac:dyDescent="0.25">
      <c r="A20" s="24"/>
      <c r="B20" s="19"/>
      <c r="C20" s="2" t="s">
        <v>28</v>
      </c>
      <c r="D20" s="6"/>
      <c r="E20" s="6" t="s">
        <v>24</v>
      </c>
      <c r="F20" s="6" t="s">
        <v>31</v>
      </c>
      <c r="G20" s="16"/>
      <c r="H20" s="16"/>
    </row>
    <row r="21" spans="1:8" x14ac:dyDescent="0.25">
      <c r="A21" s="6">
        <v>13</v>
      </c>
      <c r="B21" s="2" t="s">
        <v>30</v>
      </c>
      <c r="C21" s="2"/>
      <c r="D21" s="6" t="s">
        <v>31</v>
      </c>
      <c r="E21" s="6" t="s">
        <v>23</v>
      </c>
      <c r="F21" s="6" t="s">
        <v>31</v>
      </c>
      <c r="G21" s="13">
        <v>800000</v>
      </c>
      <c r="H21" s="13">
        <v>140000</v>
      </c>
    </row>
    <row r="22" spans="1:8" ht="27.75" customHeight="1" x14ac:dyDescent="0.25">
      <c r="A22" s="6">
        <v>14</v>
      </c>
      <c r="B22" s="2" t="s">
        <v>32</v>
      </c>
      <c r="C22" s="2"/>
      <c r="D22" s="6"/>
      <c r="E22" s="6"/>
      <c r="F22" s="6"/>
      <c r="G22" s="13">
        <v>600000</v>
      </c>
      <c r="H22" s="13"/>
    </row>
    <row r="23" spans="1:8" ht="57.75" customHeight="1" x14ac:dyDescent="0.25">
      <c r="A23" s="6">
        <v>15</v>
      </c>
      <c r="B23" s="2" t="s">
        <v>35</v>
      </c>
      <c r="C23" s="2"/>
      <c r="D23" s="6"/>
      <c r="E23" s="6"/>
      <c r="F23" s="6">
        <v>1</v>
      </c>
      <c r="G23" s="13">
        <v>1400000</v>
      </c>
      <c r="H23" s="13">
        <f>1150000+950000+350000</f>
        <v>2450000</v>
      </c>
    </row>
    <row r="24" spans="1:8" ht="30" x14ac:dyDescent="0.25">
      <c r="A24" s="6">
        <v>16</v>
      </c>
      <c r="B24" s="2" t="s">
        <v>36</v>
      </c>
      <c r="C24" s="2"/>
      <c r="D24" s="6"/>
      <c r="E24" s="6"/>
      <c r="F24" s="6">
        <v>1</v>
      </c>
      <c r="G24" s="13">
        <v>50000</v>
      </c>
      <c r="H24" s="15">
        <v>150000</v>
      </c>
    </row>
    <row r="25" spans="1:8" ht="30" x14ac:dyDescent="0.25">
      <c r="A25" s="6">
        <v>17</v>
      </c>
      <c r="B25" s="2" t="s">
        <v>37</v>
      </c>
      <c r="C25" s="2"/>
      <c r="D25" s="6"/>
      <c r="E25" s="6"/>
      <c r="F25" s="6">
        <v>1</v>
      </c>
      <c r="G25" s="13">
        <v>50000</v>
      </c>
      <c r="H25" s="16"/>
    </row>
    <row r="26" spans="1:8" ht="45" x14ac:dyDescent="0.25">
      <c r="A26" s="8">
        <v>18</v>
      </c>
      <c r="B26" s="2" t="s">
        <v>42</v>
      </c>
      <c r="C26" s="2"/>
      <c r="D26" s="6"/>
      <c r="E26" s="6"/>
      <c r="F26" s="6"/>
      <c r="G26" s="13">
        <v>170129.35</v>
      </c>
      <c r="H26" s="13">
        <v>200000</v>
      </c>
    </row>
    <row r="27" spans="1:8" ht="15.75" x14ac:dyDescent="0.25">
      <c r="A27" s="17" t="s">
        <v>43</v>
      </c>
      <c r="B27" s="17"/>
      <c r="C27" s="17"/>
      <c r="D27" s="17"/>
      <c r="E27" s="17"/>
      <c r="F27" s="17"/>
      <c r="G27" s="9">
        <f>SUM(G3:G26)</f>
        <v>8060129.3499999996</v>
      </c>
      <c r="H27" s="9">
        <f>SUM(H3:H26)</f>
        <v>10685600</v>
      </c>
    </row>
  </sheetData>
  <mergeCells count="15">
    <mergeCell ref="A1:H1"/>
    <mergeCell ref="G3:G4"/>
    <mergeCell ref="H3:H11"/>
    <mergeCell ref="H16:H20"/>
    <mergeCell ref="G16:G20"/>
    <mergeCell ref="A3:A5"/>
    <mergeCell ref="B3:B5"/>
    <mergeCell ref="F3:F5"/>
    <mergeCell ref="B17:B20"/>
    <mergeCell ref="A16:A20"/>
    <mergeCell ref="H24:H25"/>
    <mergeCell ref="A27:F27"/>
    <mergeCell ref="D3:D5"/>
    <mergeCell ref="E3:E5"/>
    <mergeCell ref="C3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4:G8"/>
  <sheetViews>
    <sheetView workbookViewId="0">
      <selection activeCell="B7" sqref="B7"/>
    </sheetView>
  </sheetViews>
  <sheetFormatPr defaultRowHeight="15" x14ac:dyDescent="0.25"/>
  <cols>
    <col min="3" max="3" width="24.7109375" customWidth="1"/>
    <col min="7" max="7" width="12.5703125" bestFit="1" customWidth="1"/>
  </cols>
  <sheetData>
    <row r="4" spans="2:7" x14ac:dyDescent="0.25">
      <c r="B4">
        <v>1</v>
      </c>
      <c r="C4" t="s">
        <v>46</v>
      </c>
      <c r="D4" t="s">
        <v>45</v>
      </c>
    </row>
    <row r="5" spans="2:7" x14ac:dyDescent="0.25">
      <c r="B5">
        <v>2</v>
      </c>
      <c r="C5" s="3" t="s">
        <v>47</v>
      </c>
      <c r="D5" t="s">
        <v>48</v>
      </c>
    </row>
    <row r="6" spans="2:7" x14ac:dyDescent="0.25">
      <c r="B6">
        <v>3</v>
      </c>
      <c r="C6" s="3" t="s">
        <v>49</v>
      </c>
      <c r="D6" t="s">
        <v>50</v>
      </c>
    </row>
    <row r="8" spans="2:7" x14ac:dyDescent="0.25">
      <c r="G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Comparison</vt:lpstr>
      <vt:lpstr>References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2025-02-18T12:10:33Z</dcterms:modified>
</cp:coreProperties>
</file>