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823F8F5-11B7-4C3E-9683-CE6599181A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3" r:id="rId1"/>
  </sheets>
  <calcPr calcId="181029"/>
</workbook>
</file>

<file path=xl/calcChain.xml><?xml version="1.0" encoding="utf-8"?>
<calcChain xmlns="http://schemas.openxmlformats.org/spreadsheetml/2006/main">
  <c r="F21" i="3" l="1"/>
  <c r="F43" i="3" l="1"/>
  <c r="F42" i="3"/>
  <c r="D40" i="3"/>
  <c r="E40" i="3"/>
  <c r="C40" i="3"/>
  <c r="F5" i="3"/>
  <c r="F6" i="3"/>
  <c r="F7" i="3"/>
  <c r="F8" i="3"/>
  <c r="F9" i="3"/>
  <c r="F10" i="3"/>
  <c r="F11" i="3"/>
  <c r="F12" i="3"/>
  <c r="F13" i="3"/>
  <c r="F14" i="3"/>
  <c r="F16" i="3"/>
  <c r="F17" i="3"/>
  <c r="F18" i="3"/>
  <c r="F19" i="3"/>
  <c r="F22" i="3"/>
  <c r="F23" i="3"/>
  <c r="F24" i="3"/>
  <c r="F26" i="3"/>
  <c r="F27" i="3"/>
  <c r="F28" i="3"/>
  <c r="F29" i="3"/>
  <c r="F30" i="3"/>
  <c r="F31" i="3"/>
  <c r="F32" i="3"/>
  <c r="F33" i="3"/>
  <c r="F34" i="3"/>
  <c r="F35" i="3"/>
  <c r="F37" i="3"/>
  <c r="F38" i="3"/>
  <c r="F39" i="3"/>
  <c r="F4" i="3"/>
  <c r="F40" i="3" s="1"/>
</calcChain>
</file>

<file path=xl/sharedStrings.xml><?xml version="1.0" encoding="utf-8"?>
<sst xmlns="http://schemas.openxmlformats.org/spreadsheetml/2006/main" count="81" uniqueCount="64">
  <si>
    <t>S.No.</t>
  </si>
  <si>
    <t>Link</t>
  </si>
  <si>
    <t>1 single bed</t>
  </si>
  <si>
    <t>1 double bed</t>
  </si>
  <si>
    <t>Ground Floor (Drawing room)</t>
  </si>
  <si>
    <t>1 Dressing</t>
  </si>
  <si>
    <t>1 Fan</t>
  </si>
  <si>
    <t>1 Iron wardrobe</t>
  </si>
  <si>
    <t>1 Invertor</t>
  </si>
  <si>
    <t>First Floor (Room 1)</t>
  </si>
  <si>
    <t>First Floor (Room 2)</t>
  </si>
  <si>
    <t>1 Plastic Cooler</t>
  </si>
  <si>
    <t>5 seater sofa set</t>
  </si>
  <si>
    <t>https://www.amazon.in/Sleepyhead-Bae-Seater-Fabric-Ocean/dp/B09QQMTHZK/ref=sr_1_1_sspa?crid=177S0BBCCB1O1&amp;dib=eyJ2IjoiMSJ9.3jfnSDSjZkNJtQphttK3Teo8M-7XwgjnHKScRhC7J7qgdpSu7loE_LU0qBLWFAcQOZUfzn0HMw2ReKT25BrdLGJmQ0N9Vm6PsvtToYukTCMAR5uN3qzQB1xWfdhnCsD1nTplYpwbCYnh7-QfCGVljRSdlVa4NLsvmzBm3NVUnR5vufPsgx3YObN_--ZBIATLFTCguOIBkmBeVv3c7Wt1MEpaeS22yow5iXjyFLVCNCcEDPxHctfV-koeiOUPhEaXV6fqTo-UB4HKAoEfyFVj5L7lVVui9uPbsVfalLdTVvA.igrrvimfHGPxHrhuAUz8xjiSkS6h_iEn1VPuhIyvPN8&amp;dib_tag=se&amp;keywords=5%2Bseater%2Bsofa%2Bset%2Bfor%2Bliving%2Broom&amp;qid=1736153028&amp;sprefix=5%2Bseater%2Bsofa%2B%2Caps%2C236&amp;sr=8-1-spons&amp;sp_csd=d2lkZ2V0TmFtZT1zcF9hdGY&amp;th=1</t>
  </si>
  <si>
    <t>Price (INR)</t>
  </si>
  <si>
    <t>https://www.amazon.in/Wakefit-Warranty-Single-Engineered-Storage/dp/B0BF2KFZ3F/ref=sr_1_6?crid=2PZVDRBW95AT5&amp;dib=eyJ2IjoiMSJ9.wfE1o2Ju_CasCUY-_72OSY8QH-2nt8yAcA3cDwCiLnR1vTEpkgWwXuXcYo0pWeShHzMQem2TLAabFkXg2LcjBZYU_QkBnKVb2DA8SV6rFYRselQowlAUZe6GuGyMHjh7wnQqLRuqAf2zCbDo44BMkBCJ7W2gWKu0ISW2v50LooO8E1G0AOLFdJRIo5MPvf9vmR4tGPayonY8Tub7Dhjti9jP7Fhr4dizfWRzek5PkejsO1wt7X6zJIB9U0YdSd6w3aP4kI8tH2a84V27FHoCHJYephBTl90b3SigrV6XZSqp2txan1Z8W_6xis8U2Ubl9C9tqnMqbIjbK4LuqY6XfSx0T-SxtLZiqVqip69EOWtCZg7Vx0zS99fMO_h3bWXs3_oEI96TQFgw235lxjeoZpMdIBsKPBCzEe_hyNP8KacNpN2eNwYF7At2rFhQE2Sk.OtGokE7hg3liJT12udwixkQeBWKhebsZiEg3-MgvB1o&amp;dib_tag=se&amp;keywords=1+single+bed&amp;qid=1736153139&amp;sprefix=1+single+bed%2Caps%2C231&amp;sr=8-6</t>
  </si>
  <si>
    <t>https://www.amazon.in/WoodenStreetTM-Venice-Sheesham-Without-Warranty/dp/B0DHL88PT5/ref=sr_1_2_sspa?crid=1JAATLDUHY44N&amp;dib=eyJ2IjoiMSJ9.Xz6LFoS_epfCwCTqvm78zqRfRXEcNhgwH76pF1nTg3nAsxYFrutnAT4REVcYdA41TTVAVoAIKjsWGErfXUqstMAXbIrf-qvwptFuPb2XjxRULVbyA21sPuVjsFZpLX2m3Jfo8sY8JbuT0_VgRNFQflfbrOuX0uZoA6PKS0rUPOdVq3I_Xu6dnyJ3hDtQ0rilbUOxn9RrYyxfv5BV6Mph5CJh97eYugXLdwVOc2CsidAZrAOwR2sVf56mT_DW8GUIzNorzvfOcZ4zJo0ZVwDIPug2VgXhBbpFDNt23hoTS9c.z7D8ByWL7-lfAz1Nsjg5FqYan3TcK3pQBh9VwkWIAH0&amp;dib_tag=se&amp;keywords=1+double+bed&amp;qid=1736153235&amp;sprefix=1+double+bed%2Caps%2C224&amp;sr=8-2-spons&amp;sp_csd=d2lkZ2V0TmFtZT1zcF9hdGY&amp;psc=1</t>
  </si>
  <si>
    <t>https://www.amazon.in/DecorNation-Elissa-Coffee-Cocktail-Bedroom/dp/B081F7PFF6/ref=sxin_15_pa_sp_search_thematic_sspa?content-id=amzn1.sym.cd33fa60-47cd-49f3-80b8-24b1f0cbef97%3Aamzn1.sym.cd33fa60-47cd-49f3-80b8-24b1f0cbef97&amp;crid=1LWVONQ6XI26C&amp;cv_ct_cx=1+wooden+table&amp;keywords=1+wooden+table&amp;pd_rd_i=B081F7PFF6&amp;pd_rd_r=632cc0f3-3c1d-4f7a-bf1b-6a915da16ddc&amp;pd_rd_w=JKxCF&amp;pd_rd_wg=llR1o&amp;pf_rd_p=cd33fa60-47cd-49f3-80b8-24b1f0cbef97&amp;pf_rd_r=EHKNN0G89JX8EMH8C7YM&amp;qid=1736153286&amp;sbo=RZvfv%2F%2FHxDF%2BO5021pAnSA%3D%3D&amp;sprefix=1+wooden+table%2Caps%2C281&amp;sr=1-1-ced4eeeb-b190-41d6-902a-1ecb3fb8b7c4-spons&amp;sp_csd=d2lkZ2V0TmFtZT1zcF9zZWFyY2hfdGhlbWF0aWM&amp;psc=1</t>
  </si>
  <si>
    <t>https://www.amazon.in/Havells-Birdie-230mm-Personal-Black/dp/B00B4BC3DQ/ref=sr_1_1_sspa?crid=3A4LFYBBKAFM5&amp;dib=eyJ2IjoiMSJ9.EEojLz7T5mTbhSUChdcjE5aCZbM7GtiCRekp3b854M9NTnmlD3YcwhAGJq1K4lPCIkV_5-TeRK4w8YNT0nzGOaoIWhdrr9SncydwyCsnG9ar58xH-AI-nl3YipnSbe-_KYe0Stenxzyl_dlD08UKo7j9BH-DEFWI5ugTCQO5lNNdnP42Tcy-8ujeHreVcw_Lr0LmxM3clEXC94bLgxKVjABJqIGgkxT87hN8ZfgwFCI.c64U5gy2dzWVZcWqrcULQzjL1jw7ynnYx_PHTF4ZBVE&amp;dib_tag=se&amp;keywords=table+fan&amp;qid=1736154915&amp;sprefix=table+fan%2Caps%2C244&amp;sr=8-1-spons&amp;sp_csd=d2lkZ2V0TmFtZT1zcF9hdGY&amp;psc=1</t>
  </si>
  <si>
    <t>https://www.amazon.in/S-D-Steel-Furniture-Metal-Steel-Wardrobe/dp/B0C69ZMNGG/ref=sr_1_6?crid=1DHSK74E3N8IZ&amp;dib=eyJ2IjoiMSJ9.QpMSdT7t4WFyK-th_D6acKptqtpCMHWBwTBlcw5JZVroFsH06Qb5Oeq1m-12n37LZQnoT4M9fUb4XX8MkHvaYoRjSoLNj52swXRLs89BMPWzELrX4oiynJ0dISZ42A8D4IbPyWdpW650TIkot4J3w59xlIyUaxIY9DIQ5RDI3m4qo3EJouTee6kXiab-Pg-i-C-Uc9UATXqIbbPt2JZ9LnYvBAyzCXesx0SzLXshUnMf3lmFH4hKZXap6lboWzToQ2bO2q38ljObOkGRmZIoYYavkYX-RGw77s6jA56aFokfsK2UYfm_UWkwQLrfHTxKVpdqptU9og_oUnByNLzCHcuTmd59BZGCAazV2do2viuVQd9l81VtJYHQDhzlO_hmnVIApO0ko3VXHUiWAyaEg9yOJgy5AA9RRb4zUbG7fBbRY-ZPJqj9Rez9Smh7siCD.koTB0jtgRicodihwzi3t785bWNONZUo-D3nSOx6Z0Bk&amp;dib_tag=se&amp;keywords=iron+wardrobe&amp;qid=1736154939&amp;sprefix=iron+wardrobe%2Caps%2C235&amp;sr=8-6</t>
  </si>
  <si>
    <t>https://www.amazon.in/DesignFit-Engineered-Dressing-Storage-Make-Up/dp/B0C2MYJ1TM/ref=sr_1_25?crid=3FN5P3K2OUF56&amp;dib=eyJ2IjoiMSJ9.p8m9UIIAR_8c_5YwWwwXIEd8dJ9XXsGGK8m2LWxAMg4dGybaYjPdwPaA_wjt-nQ5fe_DKN1WAViPjZVzTbbDrttec-OyoLKJjGJjr8H1_bKVJFIcu4BdmnRBeNxtQ0wMMW15RyVqXD8jmCLaiQEK14rU2g6wHnGB84Yh18MN7AtkLEWsu3niobW4fYui7asmvz_UnVPxe7VkUmtf3uw1SOosTT75S1w5DTdIMgRUA9LSCGaukiBue3wJ-hX3NoNvi29QZ21Bkr-Ab1MUHe0BoS98cS2xVI9cW4o4L1Ol-Wny27OnD8fx2g8In8DFiYxSxYekwEYY2PK3mvL6-oeE_4mifHLnc7udnpjU4eLt9TH4-CeKtjbJVaeC3s2mQ2iv17hn_rTtJT5uvMU2aR7wwclT0sVtRomMVVfVseFZQhh8TWaTFIDOj40KzUuOUYrS.SAZAwEBBmd--TuXTXZGpvc2Xxs5_wn0O5jUMMI1bKnY&amp;dib_tag=se&amp;keywords=dressing+almira&amp;qid=1736155042&amp;sprefix=dressing+almira%2Caps%2C232&amp;sr=8-25</t>
  </si>
  <si>
    <t>https://www.amazon.in/Microtek-EB-1700VA-24V-Inverter/dp/B0847HRYLN/ref=sr_1_1_sspa?crid=3LNUREEOISHLV&amp;dib=eyJ2IjoiMSJ9.mhoptGRFsfTk68ht4PSHAP1g0ogOP1jMI5r02Sj6V74BL1Qc4Vp0ntCuCT5mWWgYn4ogvjka12pthtpJxOgsYmyW_64ZOTVjMWtjMB99cNWlLvlr8BfCTElQhRK3EV0cK0UHYPz6rCOZ5gB5HKUjCCP_neJlewF3gEtzUsB8qADj0GYSBQNjDH1yWs_jcXOb-mBOwo35HxhqrzaGycgtt8uNfVLFSqzy-wvPqqGTOh8._oGsf23rwVJX5Z2U1d7ih9J3k1apvcp2qUA41AWu6wA&amp;dib_tag=se&amp;keywords=invertor&amp;qid=1736155483&amp;sprefix=invertor%2Caps%2C242&amp;sr=8-1-spons&amp;sp_csd=d2lkZ2V0TmFtZT1zcF9hdGY&amp;psc=1</t>
  </si>
  <si>
    <t>https://www.amazon.in/Crompton-Neo-10-litres-Personal-Cooler/dp/B0842RB83T/ref=sr_1_5?crid=28ODQOOYB4BPY&amp;dib=eyJ2IjoiMSJ9.A-9sbt_lVYIMqo0E6kWQCuVVNs2sBuiwRQ5cunKa1z-CfnIs2wsIIU-5d1arR04cfU17tKm3Nbt2wAb8bxF8AeT4YemWGT5bmocJgxY2-tfbMdUCgJzwJCBuHU6gCoXW4jA6YkRy2U_COvsDt6OIO2neRVWJTmsRJ2FlITUL4vULWkkqQIcC8sv33GWSboHQQGXGtV4WA6LUqSGh7KP2-NKd0Pu8g8_vNoh2udnp8oM.AGhnRXdHbjQT9gHtgl5vnvORoVMQ7kG_vMeZAJs9sC0&amp;dib_tag=se&amp;keywords=plastic+cooler&amp;qid=1736159502&amp;sprefix=plastic+cooler%2Caps%2C237&amp;sr=8-5</t>
  </si>
  <si>
    <t>Fair Market Value</t>
  </si>
  <si>
    <t>Shubham</t>
  </si>
  <si>
    <t>1 Center Table</t>
  </si>
  <si>
    <t>https://www.amazon.in/Rosebell-Lightweight-1-Person-Washable-Including/dp/B0DX73RZWP/ref=sr_1_1?dib=eyJ2IjoiMSJ9.e9YkVQUxtRewjPfF7PZnBF8Wo50Bfxbr4Vz7S9nubzes8FBmGn-zcVzqbd1rIToGDYR10kU4Fa7xMoGWUSSQaqO7OBPkli_VMtU0NJGtX0qisqWjEhDPiNE4NW6_oIflxqHR9D2dICTdm4OZ4Uybhn9uRBgxlFbL1ok5bd6P5MeNZgfy7arCHz-lPSpAALuRIJlPKFj6Ts0wQ7tSfYwVlKnReR8YknAGXA76k85LAFsFttdQgKvmJOqIUqZgrpBO0bRJfynfu7NiMJjU171ZxFl5xTMjaKOQa_MKX28BdXWhdqDO5h1_FO-c-vH5SLlrN61OX3p6AdKknxnmLnIsXI2Da3BMiZbUP5WNs639vZQ.FoiG646DlUWO1ilvqRGHg2W81jvZt6jJ6h1LiPNK-t4&amp;dib_tag=se&amp;qid=1741589305&amp;refinements=p_n_feature_two_browse-bin%3A5785298031&amp;s=kitchen&amp;sr=1-1&amp;th=1</t>
  </si>
  <si>
    <t>Sofa cum Bed</t>
  </si>
  <si>
    <t>https://www.pepperfry.com/product/hv-cairo-6s-brown-2209195.html?utm_campaign=Google-CPC&amp;utm_content=Cairo-Solid-Wood-6-Seater-Dining-Set--In-Brown-Colour&amp;gad_source=1&amp;gclid=Cj0KCQiAlbW-BhCMARIsADnwasrDzzo0EgyVJhj4Ke46VxGQzqLC0QRXshuonBGeYrb0saClVOJvSg4aAsLdEALw_wcB</t>
  </si>
  <si>
    <t>6 Seater Dining Table</t>
  </si>
  <si>
    <t>1 LG Fridge</t>
  </si>
  <si>
    <t>https://www.lg.com/in/refrigerators/double-door-refrigerators/gl-i292rpzx/</t>
  </si>
  <si>
    <t>https://www.indiamart.com/proddetail/iron-bookcase-25235374312.html</t>
  </si>
  <si>
    <t>1 Iron Bookcase</t>
  </si>
  <si>
    <t>2 Fan</t>
  </si>
  <si>
    <t>https://mahajanelectronics.com/products/voltas-1-ton-3-star-adjustable-split-inverter-ac-copper-123v-vectra-elegant-2023-model-4-in-1-adjustable-mode-white?variant=41141749743673&amp;country=IN&amp;currency=INR&amp;utm_medium=product_sync&amp;utm_source=google&amp;utm_content=sag_organic&amp;utm_campaign=sag_organic&amp;srsltid=AfmBOoqa2PDnYriFbXfBuWP9bZrFT6FV870FJPwa_pBk1jRZAeNjhc4oPsU&amp;gStoreCode=2&amp;gQT=2</t>
  </si>
  <si>
    <t>https://www.batteryestore.com/products/amaze-inverter-battery-135-ah-tc-13548st?variant=41691794014310&amp;country=IN&amp;currency=INR&amp;utm_medium=product_sync&amp;utm_source=google&amp;utm_content=sag_organic&amp;utm_campaign=sag_organic&amp;srsltid=AfmBOorVCUYDS3Br3PK1gU_XMkNFK8kFrGdwtnUCYQibqBy28yq-Ain7Azo</t>
  </si>
  <si>
    <t>2 Invertor Batteries</t>
  </si>
  <si>
    <t>https://www.ikea.com/in/en/p/billy-bookcase-white-90522038/?gad_source=1&amp;gclid=Cj0KCQjwm7q-BhDRARIsACD6-fVwRPhKmznrE0pFpYwjHwSJ2zsuhcTZ8LdeUINqp44k1lUpxQRxn3MaApAhEALw_wcB</t>
  </si>
  <si>
    <t>2 Old Bookcases</t>
  </si>
  <si>
    <t>https://www.amazon.in/Mountain-Integrated-Carrier-Brakes-Single/dp/B0DJVQ4JDV?source=ps-sl-shoppingads-lpcontext&amp;ref_=fplfs&amp;smid=A1VDLCFT7XEEWI&amp;th=1</t>
  </si>
  <si>
    <t>1 Hero Bicycle</t>
  </si>
  <si>
    <t>https://www.meesho.com/shoe-rack-3-shelves-durable-and-multipurpose-metal-shoe-rack-shoe-stand-shelf-metal-plastic-collapsible-shoe-stand-black-3-shelves-diydo-it-yourself/p/7prfwu?gQT=1</t>
  </si>
  <si>
    <t>1 Shoe Stand</t>
  </si>
  <si>
    <t>1 old office table</t>
  </si>
  <si>
    <t>https://www.royaloakindia.com/royaloak-lucy-computer-table-1.html</t>
  </si>
  <si>
    <t>https://www.vijaysales.com/p/223139/lg-7-5-kg-semi-automatic-top-load-washing-machine-with-3-wash-programs-collar-scrubber-lint-collector-p7510rraz-burgundy?region_id=000010&amp;utm_source=google&amp;utm_medium=cpc&amp;utm_campaign=pt-google-vijaysales-na-pmax-purchase-category-washingmachines-na-in-all-08-05-24&amp;gad_source=1&amp;gclid=Cj0KCQjwm7q-BhDRARIsACD6-fUJlpRPomG4egKb-sIoEi0-q51RG8Y_g0c4a--2S0k7h6NQMDi11tcaAjWgEALw_wcB</t>
  </si>
  <si>
    <t>1 LG Washing machine</t>
  </si>
  <si>
    <t>2 Iron wardrobes + Clothes</t>
  </si>
  <si>
    <t>1 LG LED TV</t>
  </si>
  <si>
    <t>https://www.lg.com/in/tv-soundbars/smart-tvs/32lm563bptc/?srsltid=AfmBOoqg_-jSJFWD7hLpRC1S_Vn2BK_qzACbLqNFLzdzUS86DQZxfgSioNw&amp;region_id=AEY&amp;gQT=1</t>
  </si>
  <si>
    <t>1 Zebronics Monitor</t>
  </si>
  <si>
    <t>https://www.amazon.in/ZEBRONICS-60-4cm-Gaming-Monitor-1920x1080/dp/B0DFM8JL8C/ref=asc_df_B0DFM8JL8C/?tag=googleshopdes-21&amp;linkCode=df0&amp;hvadid=709882637479&amp;hvpos=&amp;hvnetw=g&amp;hvrand=527177416811806240&amp;hvpone=&amp;hvptwo=&amp;hvqmt=&amp;hvdev=c&amp;hvdvcmdl=&amp;hvlocint=&amp;hvlocphy=9061721&amp;hvtargid=pla-2369150717440&amp;psc=1&amp;mcid=aa13b2c124cd3af0973c9ca83f31c3d0&amp;tag=googleshopdes-21&amp;linkCode=df0&amp;hvadid=709882637479&amp;hvpos=&amp;hvnetw=g&amp;hvrand=527177416811806240&amp;hvpone=&amp;hvptwo=&amp;hvqmt=&amp;hvdev=c&amp;hvdvcmdl=&amp;hvlocint=&amp;hvlocphy=9061721&amp;hvtargid=pla-2369150717440&amp;psc=1&amp;gad_source=1</t>
  </si>
  <si>
    <t>https://www.amazon.in/Godrej-Split-D01442-SIC18TTC3-White/dp/B0DH2939TZ?source=ps-sl-shoppingads-lpcontext&amp;ref_=fplfs&amp;psc=1&amp;smid=A17UKFE5FIIPMY&amp;gQT=1</t>
  </si>
  <si>
    <t>1 Voltas AC</t>
  </si>
  <si>
    <t>3 Star Godrej AC</t>
  </si>
  <si>
    <t>https://www.amazon.in/Indo-10-Storage-Water-Heater/dp/B0D8JJRYY5?source=ps-sl-shoppingads-lpcontext&amp;ref_=fplfs&amp;psc=1&amp;smid=A10MJ76I1TD9L4&amp;gQT=2</t>
  </si>
  <si>
    <t>1 Geyser</t>
  </si>
  <si>
    <t>Porch</t>
  </si>
  <si>
    <t>Bed Room</t>
  </si>
  <si>
    <t>Reviewer</t>
  </si>
  <si>
    <t>Particulars</t>
  </si>
  <si>
    <t>Replacement Cost New (In Rs.)</t>
  </si>
  <si>
    <t>Estimated Fair Market Value (In 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</si>
</sst>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2"/>
    <xf numFmtId="0" fontId="1" fillId="0" borderId="0" xfId="0" applyFont="1" applyAlignment="1">
      <alignment horizontal="center"/>
    </xf>
    <xf numFmtId="164" fontId="1" fillId="0" borderId="0" xfId="1" applyNumberFormat="1" applyFont="1"/>
    <xf numFmtId="164" fontId="1" fillId="0" borderId="0" xfId="1" applyNumberFormat="1" applyFont="1" applyAlignment="1">
      <alignment horizontal="center"/>
    </xf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 wrapText="1"/>
    </xf>
    <xf numFmtId="9" fontId="0" fillId="0" borderId="0" xfId="3" applyFont="1"/>
    <xf numFmtId="0" fontId="0" fillId="2" borderId="0" xfId="0" applyFill="1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/>
    </xf>
    <xf numFmtId="164" fontId="4" fillId="3" borderId="0" xfId="1" applyNumberFormat="1" applyFont="1" applyFill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in/Godrej-Split-D01442-SIC18TTC3-White/dp/B0DH2939TZ?source=ps-sl-shoppingads-lpcontext&amp;ref_=fplfs&amp;psc=1&amp;smid=A17UKFE5FIIPMY&amp;gQT=1" TargetMode="External"/><Relationship Id="rId3" Type="http://schemas.openxmlformats.org/officeDocument/2006/relationships/hyperlink" Target="https://www.ikea.com/in/en/p/billy-bookcase-white-90522038/?gad_source=1&amp;gclid=Cj0KCQjwm7q-BhDRARIsACD6-fVwRPhKmznrE0pFpYwjHwSJ2zsuhcTZ8LdeUINqp44k1lUpxQRxn3MaApAhEALw_wcB" TargetMode="External"/><Relationship Id="rId7" Type="http://schemas.openxmlformats.org/officeDocument/2006/relationships/hyperlink" Target="https://www.lg.com/in/tv-soundbars/smart-tvs/32lm563bptc/?srsltid=AfmBOoqg_-jSJFWD7hLpRC1S_Vn2BK_qzACbLqNFLzdzUS86DQZxfgSioNw&amp;region_id=AEY&amp;gQT=1" TargetMode="External"/><Relationship Id="rId2" Type="http://schemas.openxmlformats.org/officeDocument/2006/relationships/hyperlink" Target="https://www.indiamart.com/proddetail/iron-bookcase-25235374312.html" TargetMode="External"/><Relationship Id="rId1" Type="http://schemas.openxmlformats.org/officeDocument/2006/relationships/hyperlink" Target="https://www.lg.com/in/refrigerators/double-door-refrigerators/gl-i292rpzx/" TargetMode="External"/><Relationship Id="rId6" Type="http://schemas.openxmlformats.org/officeDocument/2006/relationships/hyperlink" Target="https://www.royaloakindia.com/royaloak-lucy-computer-table-1.html" TargetMode="External"/><Relationship Id="rId5" Type="http://schemas.openxmlformats.org/officeDocument/2006/relationships/hyperlink" Target="https://www.meesho.com/shoe-rack-3-shelves-durable-and-multipurpose-metal-shoe-rack-shoe-stand-shelf-metal-plastic-collapsible-shoe-stand-black-3-shelves-diydo-it-yourself/p/7prfwu?gQT=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amazon.in/Mountain-Integrated-Carrier-Brakes-Single/dp/B0DJVQ4JDV?source=ps-sl-shoppingads-lpcontext&amp;ref_=fplfs&amp;smid=A1VDLCFT7XEEWI&amp;th=1" TargetMode="External"/><Relationship Id="rId9" Type="http://schemas.openxmlformats.org/officeDocument/2006/relationships/hyperlink" Target="https://www.amazon.in/Indo-10-Storage-Water-Heater/dp/B0D8JJRYY5?source=ps-sl-shoppingads-lpcontext&amp;ref_=fplfs&amp;psc=1&amp;smid=A10MJ76I1TD9L4&amp;gQT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topLeftCell="A31" workbookViewId="0">
      <selection activeCell="H43" sqref="H43"/>
    </sheetView>
  </sheetViews>
  <sheetFormatPr defaultRowHeight="15" x14ac:dyDescent="0.25"/>
  <cols>
    <col min="1" max="1" width="5.7109375" style="10" bestFit="1" customWidth="1"/>
    <col min="2" max="2" width="27.42578125" bestFit="1" customWidth="1"/>
    <col min="3" max="3" width="17.28515625" style="6" customWidth="1"/>
    <col min="4" max="5" width="11.85546875" style="6" customWidth="1"/>
    <col min="6" max="6" width="19.85546875" style="6" customWidth="1"/>
    <col min="7" max="7" width="11.85546875" style="6" customWidth="1"/>
    <col min="8" max="8" width="27.42578125" customWidth="1"/>
  </cols>
  <sheetData>
    <row r="1" spans="1:8" x14ac:dyDescent="0.25">
      <c r="A1" s="3" t="s">
        <v>0</v>
      </c>
      <c r="B1" s="3" t="s">
        <v>61</v>
      </c>
      <c r="C1" s="5" t="s">
        <v>14</v>
      </c>
      <c r="D1" s="5" t="s">
        <v>24</v>
      </c>
      <c r="E1" s="5" t="s">
        <v>60</v>
      </c>
      <c r="F1" s="5"/>
      <c r="G1" s="5"/>
      <c r="H1" s="3" t="s">
        <v>1</v>
      </c>
    </row>
    <row r="2" spans="1:8" ht="29.25" customHeight="1" x14ac:dyDescent="0.25">
      <c r="A2" s="11" t="s">
        <v>0</v>
      </c>
      <c r="B2" s="11" t="s">
        <v>61</v>
      </c>
      <c r="C2" s="12" t="s">
        <v>62</v>
      </c>
      <c r="D2" s="12" t="s">
        <v>23</v>
      </c>
      <c r="E2" s="12" t="s">
        <v>23</v>
      </c>
      <c r="F2" s="12" t="s">
        <v>63</v>
      </c>
      <c r="G2" s="7"/>
      <c r="H2" s="3"/>
    </row>
    <row r="3" spans="1:8" x14ac:dyDescent="0.25">
      <c r="B3" s="1" t="s">
        <v>4</v>
      </c>
    </row>
    <row r="4" spans="1:8" x14ac:dyDescent="0.25">
      <c r="A4" s="10">
        <v>1</v>
      </c>
      <c r="B4" t="s">
        <v>12</v>
      </c>
      <c r="C4" s="6">
        <v>20000</v>
      </c>
      <c r="D4" s="6">
        <v>10000</v>
      </c>
      <c r="F4" s="6">
        <f>D4*0.8</f>
        <v>8000</v>
      </c>
      <c r="H4" t="s">
        <v>13</v>
      </c>
    </row>
    <row r="5" spans="1:8" x14ac:dyDescent="0.25">
      <c r="A5" s="10">
        <v>2</v>
      </c>
      <c r="B5" t="s">
        <v>25</v>
      </c>
      <c r="C5" s="6">
        <v>4000</v>
      </c>
      <c r="D5" s="6">
        <v>2000</v>
      </c>
      <c r="F5" s="6">
        <f t="shared" ref="F5:F39" si="0">D5*0.8</f>
        <v>1600</v>
      </c>
      <c r="H5" t="s">
        <v>17</v>
      </c>
    </row>
    <row r="6" spans="1:8" x14ac:dyDescent="0.25">
      <c r="A6" s="10">
        <v>3</v>
      </c>
      <c r="B6" t="s">
        <v>2</v>
      </c>
      <c r="C6" s="6">
        <v>8500</v>
      </c>
      <c r="D6" s="6">
        <v>5000</v>
      </c>
      <c r="F6" s="6">
        <f t="shared" si="0"/>
        <v>4000</v>
      </c>
      <c r="H6" t="s">
        <v>15</v>
      </c>
    </row>
    <row r="7" spans="1:8" x14ac:dyDescent="0.25">
      <c r="A7" s="10">
        <v>4</v>
      </c>
      <c r="B7" t="s">
        <v>27</v>
      </c>
      <c r="C7" s="6">
        <v>3700</v>
      </c>
      <c r="D7" s="6">
        <v>3000</v>
      </c>
      <c r="F7" s="6">
        <f t="shared" si="0"/>
        <v>2400</v>
      </c>
      <c r="H7" t="s">
        <v>26</v>
      </c>
    </row>
    <row r="8" spans="1:8" x14ac:dyDescent="0.25">
      <c r="A8" s="10">
        <v>5</v>
      </c>
      <c r="B8" t="s">
        <v>29</v>
      </c>
      <c r="C8" s="6">
        <v>31000</v>
      </c>
      <c r="D8" s="6">
        <v>20000</v>
      </c>
      <c r="F8" s="6">
        <f t="shared" si="0"/>
        <v>16000</v>
      </c>
      <c r="H8" s="2" t="s">
        <v>28</v>
      </c>
    </row>
    <row r="9" spans="1:8" x14ac:dyDescent="0.25">
      <c r="A9" s="10">
        <v>6</v>
      </c>
      <c r="B9" t="s">
        <v>30</v>
      </c>
      <c r="C9" s="6">
        <v>25000</v>
      </c>
      <c r="D9" s="6">
        <v>20000</v>
      </c>
      <c r="F9" s="6">
        <f t="shared" si="0"/>
        <v>16000</v>
      </c>
      <c r="H9" s="2" t="s">
        <v>31</v>
      </c>
    </row>
    <row r="10" spans="1:8" x14ac:dyDescent="0.25">
      <c r="A10" s="10">
        <v>7</v>
      </c>
      <c r="B10" t="s">
        <v>33</v>
      </c>
      <c r="C10" s="6">
        <v>14700</v>
      </c>
      <c r="D10" s="6">
        <v>10000</v>
      </c>
      <c r="F10" s="6">
        <f t="shared" si="0"/>
        <v>8000</v>
      </c>
      <c r="H10" s="2" t="s">
        <v>32</v>
      </c>
    </row>
    <row r="11" spans="1:8" x14ac:dyDescent="0.25">
      <c r="A11" s="10">
        <v>8</v>
      </c>
      <c r="B11" t="s">
        <v>34</v>
      </c>
      <c r="C11" s="6">
        <v>3600</v>
      </c>
      <c r="D11" s="6">
        <v>2000</v>
      </c>
      <c r="F11" s="6">
        <f t="shared" si="0"/>
        <v>1600</v>
      </c>
      <c r="H11" t="s">
        <v>18</v>
      </c>
    </row>
    <row r="12" spans="1:8" x14ac:dyDescent="0.25">
      <c r="A12" s="10">
        <v>9</v>
      </c>
      <c r="B12" t="s">
        <v>54</v>
      </c>
      <c r="C12" s="6">
        <v>29000</v>
      </c>
      <c r="D12" s="6">
        <v>20000</v>
      </c>
      <c r="F12" s="6">
        <f t="shared" si="0"/>
        <v>16000</v>
      </c>
      <c r="H12" s="2" t="s">
        <v>35</v>
      </c>
    </row>
    <row r="13" spans="1:8" x14ac:dyDescent="0.25">
      <c r="A13" s="10">
        <v>10</v>
      </c>
      <c r="B13" t="s">
        <v>8</v>
      </c>
      <c r="C13" s="6">
        <v>7200</v>
      </c>
      <c r="D13" s="6">
        <v>3500</v>
      </c>
      <c r="F13" s="6">
        <f t="shared" si="0"/>
        <v>2800</v>
      </c>
      <c r="H13" s="2" t="s">
        <v>21</v>
      </c>
    </row>
    <row r="14" spans="1:8" x14ac:dyDescent="0.25">
      <c r="A14" s="10">
        <v>11</v>
      </c>
      <c r="B14" t="s">
        <v>37</v>
      </c>
      <c r="C14" s="6">
        <v>10000</v>
      </c>
      <c r="D14" s="6">
        <v>8000</v>
      </c>
      <c r="F14" s="6">
        <f t="shared" si="0"/>
        <v>6400</v>
      </c>
      <c r="H14" s="2" t="s">
        <v>36</v>
      </c>
    </row>
    <row r="15" spans="1:8" x14ac:dyDescent="0.25">
      <c r="B15" s="1" t="s">
        <v>58</v>
      </c>
      <c r="H15" s="2"/>
    </row>
    <row r="16" spans="1:8" x14ac:dyDescent="0.25">
      <c r="A16" s="10">
        <v>12</v>
      </c>
      <c r="B16" t="s">
        <v>39</v>
      </c>
      <c r="C16" s="6">
        <v>3800</v>
      </c>
      <c r="D16" s="6">
        <v>3000</v>
      </c>
      <c r="F16" s="6">
        <f t="shared" si="0"/>
        <v>2400</v>
      </c>
      <c r="H16" s="2" t="s">
        <v>38</v>
      </c>
    </row>
    <row r="17" spans="1:8" x14ac:dyDescent="0.25">
      <c r="A17" s="10">
        <v>13</v>
      </c>
      <c r="B17" s="9" t="s">
        <v>41</v>
      </c>
      <c r="C17" s="6">
        <v>7000</v>
      </c>
      <c r="D17" s="6">
        <v>4500</v>
      </c>
      <c r="F17" s="6">
        <f t="shared" si="0"/>
        <v>3600</v>
      </c>
      <c r="H17" s="2" t="s">
        <v>40</v>
      </c>
    </row>
    <row r="18" spans="1:8" x14ac:dyDescent="0.25">
      <c r="A18" s="10">
        <v>14</v>
      </c>
      <c r="B18" t="s">
        <v>43</v>
      </c>
      <c r="C18" s="6">
        <v>370</v>
      </c>
      <c r="D18" s="6">
        <v>300</v>
      </c>
      <c r="F18" s="6">
        <f t="shared" si="0"/>
        <v>240</v>
      </c>
      <c r="H18" s="2" t="s">
        <v>42</v>
      </c>
    </row>
    <row r="19" spans="1:8" x14ac:dyDescent="0.25">
      <c r="A19" s="10">
        <v>15</v>
      </c>
      <c r="B19" t="s">
        <v>44</v>
      </c>
      <c r="C19" s="6">
        <v>4500</v>
      </c>
      <c r="D19" s="6">
        <v>4000</v>
      </c>
      <c r="F19" s="6">
        <f t="shared" si="0"/>
        <v>3200</v>
      </c>
      <c r="H19" s="2" t="s">
        <v>45</v>
      </c>
    </row>
    <row r="20" spans="1:8" x14ac:dyDescent="0.25">
      <c r="B20" s="1" t="s">
        <v>59</v>
      </c>
      <c r="H20" s="2"/>
    </row>
    <row r="21" spans="1:8" x14ac:dyDescent="0.25">
      <c r="A21" s="10">
        <v>16</v>
      </c>
      <c r="B21" t="s">
        <v>3</v>
      </c>
      <c r="C21" s="6">
        <v>15000</v>
      </c>
      <c r="D21" s="6">
        <v>8000</v>
      </c>
      <c r="F21" s="6">
        <f t="shared" si="0"/>
        <v>6400</v>
      </c>
      <c r="H21" t="s">
        <v>16</v>
      </c>
    </row>
    <row r="22" spans="1:8" x14ac:dyDescent="0.25">
      <c r="A22" s="10">
        <v>17</v>
      </c>
      <c r="B22" t="s">
        <v>7</v>
      </c>
      <c r="C22" s="6">
        <v>10000</v>
      </c>
      <c r="D22" s="6">
        <v>4000</v>
      </c>
      <c r="F22" s="6">
        <f t="shared" si="0"/>
        <v>3200</v>
      </c>
      <c r="H22" t="s">
        <v>19</v>
      </c>
    </row>
    <row r="23" spans="1:8" x14ac:dyDescent="0.25">
      <c r="A23" s="10">
        <v>18</v>
      </c>
      <c r="B23" t="s">
        <v>6</v>
      </c>
      <c r="C23" s="6">
        <v>1800</v>
      </c>
      <c r="D23" s="6">
        <v>1200</v>
      </c>
      <c r="F23" s="6">
        <f t="shared" si="0"/>
        <v>960</v>
      </c>
      <c r="H23" t="s">
        <v>18</v>
      </c>
    </row>
    <row r="24" spans="1:8" x14ac:dyDescent="0.25">
      <c r="A24" s="10">
        <v>19</v>
      </c>
      <c r="B24" t="s">
        <v>5</v>
      </c>
      <c r="C24" s="6">
        <v>6800</v>
      </c>
      <c r="D24" s="6">
        <v>3000</v>
      </c>
      <c r="F24" s="6">
        <f t="shared" si="0"/>
        <v>2400</v>
      </c>
      <c r="H24" t="s">
        <v>20</v>
      </c>
    </row>
    <row r="25" spans="1:8" x14ac:dyDescent="0.25">
      <c r="B25" s="1" t="s">
        <v>9</v>
      </c>
    </row>
    <row r="26" spans="1:8" x14ac:dyDescent="0.25">
      <c r="A26" s="10">
        <v>20</v>
      </c>
      <c r="B26" t="s">
        <v>47</v>
      </c>
      <c r="C26" s="6">
        <v>13000</v>
      </c>
      <c r="D26" s="6">
        <v>7000</v>
      </c>
      <c r="F26" s="6">
        <f t="shared" si="0"/>
        <v>5600</v>
      </c>
      <c r="H26" s="2" t="s">
        <v>46</v>
      </c>
    </row>
    <row r="27" spans="1:8" x14ac:dyDescent="0.25">
      <c r="A27" s="10">
        <v>21</v>
      </c>
      <c r="B27" t="s">
        <v>3</v>
      </c>
      <c r="C27" s="6">
        <v>15000</v>
      </c>
      <c r="D27" s="6">
        <v>8000</v>
      </c>
      <c r="F27" s="6">
        <f t="shared" si="0"/>
        <v>6400</v>
      </c>
      <c r="H27" t="s">
        <v>16</v>
      </c>
    </row>
    <row r="28" spans="1:8" x14ac:dyDescent="0.25">
      <c r="A28" s="10">
        <v>22</v>
      </c>
      <c r="B28" t="s">
        <v>48</v>
      </c>
      <c r="C28" s="6">
        <v>20000</v>
      </c>
      <c r="D28" s="6">
        <v>8000</v>
      </c>
      <c r="F28" s="6">
        <f t="shared" si="0"/>
        <v>6400</v>
      </c>
      <c r="H28" t="s">
        <v>19</v>
      </c>
    </row>
    <row r="29" spans="1:8" x14ac:dyDescent="0.25">
      <c r="A29" s="10">
        <v>23</v>
      </c>
      <c r="B29" t="s">
        <v>5</v>
      </c>
      <c r="C29" s="6">
        <v>6800</v>
      </c>
      <c r="D29" s="6">
        <v>3000</v>
      </c>
      <c r="F29" s="6">
        <f t="shared" si="0"/>
        <v>2400</v>
      </c>
      <c r="H29" t="s">
        <v>20</v>
      </c>
    </row>
    <row r="30" spans="1:8" x14ac:dyDescent="0.25">
      <c r="A30" s="10">
        <v>24</v>
      </c>
      <c r="B30" t="s">
        <v>6</v>
      </c>
      <c r="C30" s="6">
        <v>1800</v>
      </c>
      <c r="D30" s="6">
        <v>1200</v>
      </c>
      <c r="F30" s="6">
        <f t="shared" si="0"/>
        <v>960</v>
      </c>
      <c r="H30" t="s">
        <v>18</v>
      </c>
    </row>
    <row r="31" spans="1:8" x14ac:dyDescent="0.25">
      <c r="A31" s="10">
        <v>25</v>
      </c>
      <c r="B31" t="s">
        <v>49</v>
      </c>
      <c r="C31" s="6">
        <v>13000</v>
      </c>
      <c r="D31" s="6">
        <v>8000</v>
      </c>
      <c r="F31" s="6">
        <f t="shared" si="0"/>
        <v>6400</v>
      </c>
      <c r="H31" s="2" t="s">
        <v>50</v>
      </c>
    </row>
    <row r="32" spans="1:8" x14ac:dyDescent="0.25">
      <c r="A32" s="10">
        <v>26</v>
      </c>
      <c r="B32" t="s">
        <v>51</v>
      </c>
      <c r="C32" s="6">
        <v>6500</v>
      </c>
      <c r="D32" s="6">
        <v>4000</v>
      </c>
      <c r="F32" s="6">
        <f t="shared" si="0"/>
        <v>3200</v>
      </c>
      <c r="H32" s="2" t="s">
        <v>52</v>
      </c>
    </row>
    <row r="33" spans="1:8" x14ac:dyDescent="0.25">
      <c r="A33" s="10">
        <v>27</v>
      </c>
      <c r="B33" t="s">
        <v>11</v>
      </c>
      <c r="C33" s="6">
        <v>1200</v>
      </c>
      <c r="D33" s="6">
        <v>500</v>
      </c>
      <c r="F33" s="6">
        <f t="shared" si="0"/>
        <v>400</v>
      </c>
      <c r="H33" s="2" t="s">
        <v>22</v>
      </c>
    </row>
    <row r="34" spans="1:8" x14ac:dyDescent="0.25">
      <c r="A34" s="10">
        <v>28</v>
      </c>
      <c r="B34" t="s">
        <v>55</v>
      </c>
      <c r="C34" s="6">
        <v>30000</v>
      </c>
      <c r="D34" s="6">
        <v>20000</v>
      </c>
      <c r="F34" s="6">
        <f t="shared" si="0"/>
        <v>16000</v>
      </c>
      <c r="H34" s="2" t="s">
        <v>53</v>
      </c>
    </row>
    <row r="35" spans="1:8" x14ac:dyDescent="0.25">
      <c r="A35" s="10">
        <v>29</v>
      </c>
      <c r="B35" t="s">
        <v>57</v>
      </c>
      <c r="C35" s="6">
        <v>4000</v>
      </c>
      <c r="D35" s="6">
        <v>2500</v>
      </c>
      <c r="F35" s="6">
        <f t="shared" si="0"/>
        <v>2000</v>
      </c>
      <c r="H35" s="2" t="s">
        <v>56</v>
      </c>
    </row>
    <row r="36" spans="1:8" x14ac:dyDescent="0.25">
      <c r="B36" s="1" t="s">
        <v>10</v>
      </c>
      <c r="H36" s="2"/>
    </row>
    <row r="37" spans="1:8" x14ac:dyDescent="0.25">
      <c r="A37" s="10">
        <v>30</v>
      </c>
      <c r="B37" t="s">
        <v>3</v>
      </c>
      <c r="C37" s="6">
        <v>15000</v>
      </c>
      <c r="D37" s="6">
        <v>8000</v>
      </c>
      <c r="F37" s="6">
        <f t="shared" si="0"/>
        <v>6400</v>
      </c>
      <c r="H37" t="s">
        <v>16</v>
      </c>
    </row>
    <row r="38" spans="1:8" x14ac:dyDescent="0.25">
      <c r="A38" s="10">
        <v>31</v>
      </c>
      <c r="B38" t="s">
        <v>7</v>
      </c>
      <c r="C38" s="6">
        <v>10000</v>
      </c>
      <c r="D38" s="6">
        <v>4000</v>
      </c>
      <c r="F38" s="6">
        <f t="shared" si="0"/>
        <v>3200</v>
      </c>
      <c r="H38" t="s">
        <v>19</v>
      </c>
    </row>
    <row r="39" spans="1:8" x14ac:dyDescent="0.25">
      <c r="A39" s="10">
        <v>32</v>
      </c>
      <c r="B39" t="s">
        <v>6</v>
      </c>
      <c r="C39" s="6">
        <v>1800</v>
      </c>
      <c r="D39" s="6">
        <v>1200</v>
      </c>
      <c r="F39" s="6">
        <f t="shared" si="0"/>
        <v>960</v>
      </c>
      <c r="H39" t="s">
        <v>18</v>
      </c>
    </row>
    <row r="40" spans="1:8" x14ac:dyDescent="0.25">
      <c r="C40" s="4">
        <f>SUM(C4:C39)</f>
        <v>344070</v>
      </c>
      <c r="D40" s="4">
        <f t="shared" ref="D40:F40" si="1">SUM(D4:D39)</f>
        <v>206900</v>
      </c>
      <c r="E40" s="4">
        <f t="shared" si="1"/>
        <v>0</v>
      </c>
      <c r="F40" s="4">
        <f t="shared" si="1"/>
        <v>165520</v>
      </c>
    </row>
    <row r="41" spans="1:8" x14ac:dyDescent="0.25">
      <c r="F41" s="6">
        <v>165000</v>
      </c>
    </row>
    <row r="42" spans="1:8" x14ac:dyDescent="0.25">
      <c r="F42" s="6">
        <f>F41*0.85</f>
        <v>140250</v>
      </c>
    </row>
    <row r="43" spans="1:8" x14ac:dyDescent="0.25">
      <c r="F43" s="6">
        <f>F41*0.75</f>
        <v>123750</v>
      </c>
    </row>
    <row r="46" spans="1:8" x14ac:dyDescent="0.25">
      <c r="H46" s="2"/>
    </row>
    <row r="47" spans="1:8" x14ac:dyDescent="0.25">
      <c r="H47" s="2"/>
    </row>
    <row r="50" spans="2:8" x14ac:dyDescent="0.25">
      <c r="B50" s="1"/>
    </row>
    <row r="56" spans="2:8" x14ac:dyDescent="0.25">
      <c r="H56" s="2"/>
    </row>
    <row r="57" spans="2:8" x14ac:dyDescent="0.25">
      <c r="B57" s="1"/>
    </row>
    <row r="62" spans="2:8" x14ac:dyDescent="0.25">
      <c r="H62" s="2"/>
    </row>
    <row r="66" spans="2:8" x14ac:dyDescent="0.25">
      <c r="B66" s="1"/>
    </row>
    <row r="67" spans="2:8" x14ac:dyDescent="0.25">
      <c r="H67" s="2"/>
    </row>
    <row r="70" spans="2:8" x14ac:dyDescent="0.25">
      <c r="B70" s="1"/>
    </row>
    <row r="76" spans="2:8" x14ac:dyDescent="0.25">
      <c r="B76" s="1"/>
    </row>
    <row r="80" spans="2:8" x14ac:dyDescent="0.25">
      <c r="H80" s="2"/>
    </row>
    <row r="81" spans="1:8" x14ac:dyDescent="0.25">
      <c r="H81" s="2"/>
    </row>
    <row r="84" spans="1:8" x14ac:dyDescent="0.25">
      <c r="B84" s="1"/>
      <c r="C84" s="4"/>
      <c r="D84" s="4"/>
      <c r="E84" s="4"/>
      <c r="F84" s="4"/>
      <c r="G84" s="4"/>
    </row>
    <row r="85" spans="1:8" x14ac:dyDescent="0.25">
      <c r="C85" s="8"/>
    </row>
    <row r="86" spans="1:8" s="6" customFormat="1" x14ac:dyDescent="0.25">
      <c r="A86" s="10"/>
      <c r="B86"/>
      <c r="H86"/>
    </row>
    <row r="87" spans="1:8" s="6" customFormat="1" x14ac:dyDescent="0.25">
      <c r="A87" s="10"/>
      <c r="B87"/>
      <c r="H87"/>
    </row>
  </sheetData>
  <hyperlinks>
    <hyperlink ref="H8" display="https://www.pepperfry.com/product/hv-cairo-6s-brown-2209195.html?utm_campaign=Google-CPC&amp;utm_content=Cairo-Solid-Wood-6-Seater-Dining-Set--In-Brown-Colour&amp;gad_source=1&amp;gclid=Cj0KCQiAlbW-BhCMARIsADnwasrDzzo0EgyVJhj4Ke46VxGQzqLC0QRXshuonBGeYrb0saClVOJvSg4aA" xr:uid="{00000000-0004-0000-0000-000000000000}"/>
    <hyperlink ref="H9" r:id="rId1" xr:uid="{00000000-0004-0000-0000-000001000000}"/>
    <hyperlink ref="H10" r:id="rId2" xr:uid="{00000000-0004-0000-0000-000002000000}"/>
    <hyperlink ref="H12" display="https://mahajanelectronics.com/products/voltas-1-ton-3-star-adjustable-split-inverter-ac-copper-123v-vectra-elegant-2023-model-4-in-1-adjustable-mode-white?variant=41141749743673&amp;country=IN&amp;currency=INR&amp;utm_medium=product_sync&amp;utm_source=google&amp;utm_conten" xr:uid="{00000000-0004-0000-0000-000003000000}"/>
    <hyperlink ref="H13" display="https://www.amazon.in/Microtek-EB-1700VA-24V-Inverter/dp/B0847HRYLN/ref=sr_1_1_sspa?crid=3LNUREEOISHLV&amp;dib=eyJ2IjoiMSJ9.mhoptGRFsfTk68ht4PSHAP1g0ogOP1jMI5r02Sj6V74BL1Qc4Vp0ntCuCT5mWWgYn4ogvjka12pthtpJxOgsYmyW_64ZOTVjMWtjMB99cNWlLvlr8BfCTElQhRK3EV0cK0UHYPz" xr:uid="{00000000-0004-0000-0000-000004000000}"/>
    <hyperlink ref="H14" display="https://www.batteryestore.com/products/amaze-inverter-battery-135-ah-tc-13548st?variant=41691794014310&amp;country=IN&amp;currency=INR&amp;utm_medium=product_sync&amp;utm_source=google&amp;utm_content=sag_organic&amp;utm_campaign=sag_organic&amp;srsltid=AfmBOorVCUYDS3Br3PK1gU_XMkNFK" xr:uid="{00000000-0004-0000-0000-000005000000}"/>
    <hyperlink ref="H16" r:id="rId3" xr:uid="{00000000-0004-0000-0000-000006000000}"/>
    <hyperlink ref="H17" r:id="rId4" xr:uid="{00000000-0004-0000-0000-000007000000}"/>
    <hyperlink ref="H18" r:id="rId5" xr:uid="{00000000-0004-0000-0000-000008000000}"/>
    <hyperlink ref="H19" r:id="rId6" xr:uid="{00000000-0004-0000-0000-000009000000}"/>
    <hyperlink ref="H26" display="https://www.vijaysales.com/p/223139/lg-7-5-kg-semi-automatic-top-load-washing-machine-with-3-wash-programs-collar-scrubber-lint-collector-p7510rraz-burgundy?region_id=000010&amp;utm_source=google&amp;utm_medium=cpc&amp;utm_campaign=pt-google-vijaysales-na-pmax-purcha" xr:uid="{00000000-0004-0000-0000-00000A000000}"/>
    <hyperlink ref="H31" r:id="rId7" xr:uid="{00000000-0004-0000-0000-00000B000000}"/>
    <hyperlink ref="H32" display="https://www.amazon.in/ZEBRONICS-60-4cm-Gaming-Monitor-1920x1080/dp/B0DFM8JL8C/ref=asc_df_B0DFM8JL8C/?tag=googleshopdes-21&amp;linkCode=df0&amp;hvadid=709882637479&amp;hvpos=&amp;hvnetw=g&amp;hvrand=527177416811806240&amp;hvpone=&amp;hvptwo=&amp;hvqmt=&amp;hvdev=c&amp;hvdvcmdl=&amp;hvlocint=&amp;hvlocph" xr:uid="{00000000-0004-0000-0000-00000C000000}"/>
    <hyperlink ref="H33" display="https://www.amazon.in/Crompton-Neo-10-litres-Personal-Cooler/dp/B0842RB83T/ref=sr_1_5?crid=28ODQOOYB4BPY&amp;dib=eyJ2IjoiMSJ9.A-9sbt_lVYIMqo0E6kWQCuVVNs2sBuiwRQ5cunKa1z-CfnIs2wsIIU-5d1arR04cfU17tKm3Nbt2wAb8bxF8AeT4YemWGT5bmocJgxY2-tfbMdUCgJzwJCBuHU6gCoXW4jA6Y" xr:uid="{00000000-0004-0000-0000-00000D000000}"/>
    <hyperlink ref="H34" r:id="rId8" xr:uid="{00000000-0004-0000-0000-00000E000000}"/>
    <hyperlink ref="H35" r:id="rId9" xr:uid="{00000000-0004-0000-0000-00000F000000}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2025-03-11T07:39:43Z</dcterms:modified>
</cp:coreProperties>
</file>