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87AFE4E5-D563-46C3-9B5B-3E1A73ECAA5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8" i="1"/>
  <c r="B14" i="1" l="1"/>
  <c r="B7" i="1"/>
  <c r="B16" i="1" l="1"/>
  <c r="B22" i="1" l="1"/>
  <c r="B17" i="1"/>
</calcChain>
</file>

<file path=xl/sharedStrings.xml><?xml version="1.0" encoding="utf-8"?>
<sst xmlns="http://schemas.openxmlformats.org/spreadsheetml/2006/main" count="18" uniqueCount="18">
  <si>
    <t>Sale of DDGS at 100% Capacity of Distillery</t>
  </si>
  <si>
    <t>Sale of DWGS at 100% Capacity of Distillery</t>
  </si>
  <si>
    <t>Incremental Sale from conversion of DWGS into DDGS</t>
  </si>
  <si>
    <t>Power &amp; Steam</t>
  </si>
  <si>
    <t>Manpower, Packing etc.</t>
  </si>
  <si>
    <t>Finance Cost</t>
  </si>
  <si>
    <t>Depreciation</t>
  </si>
  <si>
    <t>Incremental Cost</t>
  </si>
  <si>
    <t>Total</t>
  </si>
  <si>
    <t>NV Distilleries Pvt. Ltd.</t>
  </si>
  <si>
    <t>Profitability of DDGS / Dryer Plant</t>
  </si>
  <si>
    <t>Installment</t>
  </si>
  <si>
    <t>Surplus after Term Loan Installment</t>
  </si>
  <si>
    <t>(Rs. crores)</t>
  </si>
  <si>
    <t>Cash Accrual</t>
  </si>
  <si>
    <t>Incremental Tax</t>
  </si>
  <si>
    <t>Incremental PBT</t>
  </si>
  <si>
    <t>Incremental 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</si>
</sst>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/>
    <xf numFmtId="43" fontId="2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/>
    <xf numFmtId="43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topLeftCell="A4" workbookViewId="0">
      <selection activeCell="C4" sqref="C4"/>
    </sheetView>
  </sheetViews>
  <sheetFormatPr defaultRowHeight="15" x14ac:dyDescent="0.25"/>
  <cols>
    <col min="1" max="1" width="49.42578125" bestFit="1" customWidth="1"/>
    <col min="2" max="2" width="14.7109375" customWidth="1"/>
  </cols>
  <sheetData>
    <row r="1" spans="1:3" x14ac:dyDescent="0.25">
      <c r="A1" s="8" t="s">
        <v>9</v>
      </c>
      <c r="B1" s="8"/>
    </row>
    <row r="2" spans="1:3" x14ac:dyDescent="0.25">
      <c r="A2" s="8" t="s">
        <v>10</v>
      </c>
      <c r="B2" s="8"/>
    </row>
    <row r="3" spans="1:3" x14ac:dyDescent="0.25">
      <c r="A3" s="6"/>
      <c r="B3" s="6"/>
    </row>
    <row r="4" spans="1:3" x14ac:dyDescent="0.25">
      <c r="B4" s="7" t="s">
        <v>13</v>
      </c>
    </row>
    <row r="5" spans="1:3" x14ac:dyDescent="0.25">
      <c r="A5" t="s">
        <v>0</v>
      </c>
      <c r="B5" s="1">
        <v>32.989125000000001</v>
      </c>
    </row>
    <row r="6" spans="1:3" x14ac:dyDescent="0.25">
      <c r="A6" t="s">
        <v>1</v>
      </c>
      <c r="B6" s="1">
        <v>16.915808250000001</v>
      </c>
      <c r="C6" s="2"/>
    </row>
    <row r="7" spans="1:3" s="3" customFormat="1" x14ac:dyDescent="0.25">
      <c r="A7" s="3" t="s">
        <v>2</v>
      </c>
      <c r="B7" s="4">
        <f>B5-B6</f>
        <v>16.07331675</v>
      </c>
    </row>
    <row r="8" spans="1:3" x14ac:dyDescent="0.25">
      <c r="B8" s="1"/>
    </row>
    <row r="9" spans="1:3" x14ac:dyDescent="0.25">
      <c r="A9" s="5" t="s">
        <v>7</v>
      </c>
      <c r="B9" s="1"/>
    </row>
    <row r="10" spans="1:3" x14ac:dyDescent="0.25">
      <c r="A10" t="s">
        <v>3</v>
      </c>
      <c r="B10" s="1">
        <v>6.03</v>
      </c>
    </row>
    <row r="11" spans="1:3" x14ac:dyDescent="0.25">
      <c r="A11" t="s">
        <v>4</v>
      </c>
      <c r="B11" s="1">
        <v>3.3918750000000002</v>
      </c>
    </row>
    <row r="12" spans="1:3" x14ac:dyDescent="0.25">
      <c r="A12" t="s">
        <v>6</v>
      </c>
      <c r="B12" s="4">
        <v>1.8771</v>
      </c>
      <c r="C12" s="2"/>
    </row>
    <row r="13" spans="1:3" x14ac:dyDescent="0.25">
      <c r="A13" t="s">
        <v>5</v>
      </c>
      <c r="B13" s="1">
        <v>1.4175</v>
      </c>
    </row>
    <row r="14" spans="1:3" s="3" customFormat="1" x14ac:dyDescent="0.25">
      <c r="A14" s="3" t="s">
        <v>8</v>
      </c>
      <c r="B14" s="4">
        <f>SUM(B10:B13)</f>
        <v>12.716475000000001</v>
      </c>
    </row>
    <row r="15" spans="1:3" x14ac:dyDescent="0.25">
      <c r="B15" s="1"/>
    </row>
    <row r="16" spans="1:3" s="3" customFormat="1" x14ac:dyDescent="0.25">
      <c r="A16" s="3" t="s">
        <v>16</v>
      </c>
      <c r="B16" s="4">
        <f>B7-B14</f>
        <v>3.3568417499999992</v>
      </c>
    </row>
    <row r="17" spans="1:2" s="9" customFormat="1" x14ac:dyDescent="0.25">
      <c r="A17" s="9" t="s">
        <v>15</v>
      </c>
      <c r="B17" s="10">
        <f t="shared" ref="B17" si="0">+B16*22%*1.1*1.04</f>
        <v>0.84484993163999988</v>
      </c>
    </row>
    <row r="18" spans="1:2" s="3" customFormat="1" x14ac:dyDescent="0.25">
      <c r="A18" s="3" t="s">
        <v>17</v>
      </c>
      <c r="B18" s="4">
        <f>B16-B17</f>
        <v>2.5119918183599994</v>
      </c>
    </row>
    <row r="19" spans="1:2" s="3" customFormat="1" x14ac:dyDescent="0.25">
      <c r="B19" s="4"/>
    </row>
    <row r="20" spans="1:2" s="3" customFormat="1" x14ac:dyDescent="0.25">
      <c r="A20" s="3" t="s">
        <v>14</v>
      </c>
      <c r="B20" s="4">
        <f>B18+B12</f>
        <v>4.389091818359999</v>
      </c>
    </row>
    <row r="21" spans="1:2" x14ac:dyDescent="0.25">
      <c r="A21" t="s">
        <v>11</v>
      </c>
      <c r="B21" s="1">
        <v>4.2</v>
      </c>
    </row>
    <row r="22" spans="1:2" s="3" customFormat="1" x14ac:dyDescent="0.25">
      <c r="A22" s="3" t="s">
        <v>12</v>
      </c>
      <c r="B22" s="4">
        <f>B20-B21</f>
        <v>0.18909181835999878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2021-09-17T08:03:37Z</dcterms:modified>
</cp:coreProperties>
</file>